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drcngo-my.sharepoint.com/personal/nd701_drc_ngo/Documents/Desktop/To review/"/>
    </mc:Choice>
  </mc:AlternateContent>
  <xr:revisionPtr revIDLastSave="2" documentId="13_ncr:1_{8A9F2073-DAAD-4E4E-AA87-EA687F570CF2}" xr6:coauthVersionLast="47" xr6:coauthVersionMax="47" xr10:uidLastSave="{167C6DCB-C303-4C03-AA40-096C09D4C957}"/>
  <bookViews>
    <workbookView xWindow="-120" yWindow="-120" windowWidth="25440" windowHeight="15390" xr2:uid="{00000000-000D-0000-FFFF-FFFF00000000}"/>
  </bookViews>
  <sheets>
    <sheet name="BoQ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7" i="1" l="1"/>
  <c r="F53" i="1"/>
  <c r="F116" i="1" l="1"/>
  <c r="F94" i="1" l="1"/>
  <c r="F95" i="1"/>
  <c r="F96" i="1"/>
  <c r="F136" i="1" l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70" i="1" s="1"/>
  <c r="F56" i="1"/>
  <c r="F55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2" i="1"/>
  <c r="F31" i="1"/>
  <c r="F30" i="1"/>
  <c r="F29" i="1"/>
  <c r="F28" i="1"/>
  <c r="F27" i="1"/>
  <c r="F26" i="1"/>
  <c r="F25" i="1"/>
  <c r="F24" i="1"/>
  <c r="F23" i="1"/>
  <c r="F20" i="1"/>
  <c r="F19" i="1"/>
  <c r="F18" i="1"/>
  <c r="F17" i="1"/>
  <c r="F16" i="1"/>
  <c r="F15" i="1"/>
  <c r="F14" i="1"/>
  <c r="F13" i="1"/>
  <c r="F12" i="1"/>
  <c r="F11" i="1"/>
  <c r="F10" i="1"/>
  <c r="F9" i="1"/>
  <c r="F5" i="1"/>
  <c r="F4" i="1"/>
  <c r="F21" i="1" l="1"/>
  <c r="F6" i="1"/>
  <c r="F33" i="1"/>
  <c r="F34" i="1" s="1"/>
  <c r="F138" i="1" l="1"/>
</calcChain>
</file>

<file path=xl/sharedStrings.xml><?xml version="1.0" encoding="utf-8"?>
<sst xmlns="http://schemas.openxmlformats.org/spreadsheetml/2006/main" count="270" uniqueCount="161">
  <si>
    <t xml:space="preserve">Borehole drilling and equipping with hand pump </t>
  </si>
  <si>
    <t>A</t>
  </si>
  <si>
    <t>Description</t>
  </si>
  <si>
    <t>UoM</t>
  </si>
  <si>
    <t>Qty</t>
  </si>
  <si>
    <t>Rate</t>
  </si>
  <si>
    <t xml:space="preserve">Geophysical investigation (Integrated) in basement terrain </t>
  </si>
  <si>
    <t>No.</t>
  </si>
  <si>
    <t>Sub-Total</t>
  </si>
  <si>
    <t>B</t>
  </si>
  <si>
    <t>Borehole drilling, Casing, development and Water quality test</t>
  </si>
  <si>
    <t>Project visibility i. Metallic billboard 2.4m x 1.2m billboard standing 2m high.</t>
  </si>
  <si>
    <t xml:space="preserve">Geophysical  </t>
  </si>
  <si>
    <t>Ls</t>
  </si>
  <si>
    <t>Drilling to a depth between 0m-100m via air method  drilling (the depth depends on Geophysical report)</t>
  </si>
  <si>
    <t>Meter</t>
  </si>
  <si>
    <t>Supply and installation of 5' blind casing 3 metre length. Casing to be 10 bar minimum</t>
  </si>
  <si>
    <t>Supply and installation of 5' screen casing 10 bar</t>
  </si>
  <si>
    <t>Gravel packing with about 3.0 - 5.0 mm grain size gravel. 35 kg bags</t>
  </si>
  <si>
    <t>Bag</t>
  </si>
  <si>
    <t>Cement grouting (Mixture of cement and sand to a depth of 3m from the ground surface</t>
  </si>
  <si>
    <t>LS</t>
  </si>
  <si>
    <t>Borehole flushing and development for 4 hours minimum</t>
  </si>
  <si>
    <t>Hrs</t>
  </si>
  <si>
    <t>Pump/Aquifer testing for 6 hours continuous step pumping</t>
  </si>
  <si>
    <t>Borehole disinfection with 1% chlorine and flush out till the water free residual chlorine is 0.5mg/l</t>
  </si>
  <si>
    <t>Mobilization and demobilization of drilling equipment to site  and provide detailed borehole report</t>
  </si>
  <si>
    <t xml:space="preserve">Intersite mobilisation and demobilisation of equipment and personnel </t>
  </si>
  <si>
    <t>Water quality test bacteriological and chemical test (based on WHO standard), the test will be carry out in two different government approved Laboratory (2 copies of Report will be submitted)</t>
  </si>
  <si>
    <t>Subtotal</t>
  </si>
  <si>
    <t>C</t>
  </si>
  <si>
    <t>Construction of apron, drainage, soak pit, Installation of the hand pump III</t>
  </si>
  <si>
    <t>Cement for apron/platform and drainage construction</t>
  </si>
  <si>
    <t>Sand for apron/platform and drainage construction</t>
  </si>
  <si>
    <t>Tonne</t>
  </si>
  <si>
    <t>Gravel of about 3.0 - 5.0 mm grain size for apron/platform and drainage construction</t>
  </si>
  <si>
    <t>Reinforcement to be used for water point structure construction as per drawing using 10mm iron rods conforming to british reinforcement company standard</t>
  </si>
  <si>
    <t>Set</t>
  </si>
  <si>
    <t xml:space="preserve">Labour for installation of hand pump. </t>
  </si>
  <si>
    <t>Labour for construction of apron and drainage (round apron). Note that the water point will be smooth trowel finished all round.</t>
  </si>
  <si>
    <t>L/S</t>
  </si>
  <si>
    <t>Total Construction of apron, drainage, soak pit, Installation of the hand pump III and tools</t>
  </si>
  <si>
    <t xml:space="preserve"> A</t>
  </si>
  <si>
    <t xml:space="preserve">WASH COMMITTEE MAINTENANCE TOOLS </t>
  </si>
  <si>
    <t>SN</t>
  </si>
  <si>
    <t>Items Description</t>
  </si>
  <si>
    <t>Unit</t>
  </si>
  <si>
    <t>Amount (Naira)</t>
  </si>
  <si>
    <t>900mm(36”) pipe wrench</t>
  </si>
  <si>
    <t>pcs</t>
  </si>
  <si>
    <t>600mm(24”)pipe wrench</t>
  </si>
  <si>
    <t>450mm(18”) pipe wrench</t>
  </si>
  <si>
    <t>Die set</t>
  </si>
  <si>
    <t>Clamp (vice)</t>
  </si>
  <si>
    <t>Digital multimeter (Fluke 87v Multimeter)</t>
  </si>
  <si>
    <t>Hacksaw (12" long with 14-32 teeth/inch) with Extra five blades</t>
  </si>
  <si>
    <t>Flat nose screw driver</t>
  </si>
  <si>
    <t>Star Screw driver</t>
  </si>
  <si>
    <t>Club hammer</t>
  </si>
  <si>
    <t>Claw Hammer</t>
  </si>
  <si>
    <t>Wire Brush</t>
  </si>
  <si>
    <t>Combination Plier</t>
  </si>
  <si>
    <t>Long nose Plier</t>
  </si>
  <si>
    <t>Tool box with locking arrangement made from 24 G</t>
  </si>
  <si>
    <t xml:space="preserve">Sub-Total </t>
  </si>
  <si>
    <t>Grease Multi purpose  450 grams– for greasing chain assembly and bearing</t>
  </si>
  <si>
    <t>Pc</t>
  </si>
  <si>
    <t>Grease pump for india mark III</t>
  </si>
  <si>
    <t>Hexagonal bolt for pump head and water tank - M12 x 40 mm</t>
  </si>
  <si>
    <t>Hexagonal bolt for inspection cover - M12 x 20 mm</t>
  </si>
  <si>
    <t>Hexagonal bolt for chain assembly – M10 x 40 mm</t>
  </si>
  <si>
    <t>Hexagonal lock nut for chain assembly – M10 (“Nyloc”)</t>
  </si>
  <si>
    <t>Pump rod vice assembly</t>
  </si>
  <si>
    <t>Connecting tool assembly for connecting pipe rods</t>
  </si>
  <si>
    <t>Bearing mounting assembly</t>
  </si>
  <si>
    <t>Axle punch</t>
  </si>
  <si>
    <t>Open ended spanner size 16-17</t>
  </si>
  <si>
    <t>Open ended spanner size 18-19</t>
  </si>
  <si>
    <t xml:space="preserve">India mark III Chain </t>
  </si>
  <si>
    <t>India Mark II bearings</t>
  </si>
  <si>
    <t>Metal box with locking mechanism that will content all the above maintenance kit</t>
  </si>
  <si>
    <t xml:space="preserve">Supply of grundfos SP5A-44, 5.5 HP AC motor submersible pump with splicing kit </t>
  </si>
  <si>
    <t xml:space="preserve">Supply of grundfos  2 HP AC motor submersible pump with splicing kit </t>
  </si>
  <si>
    <t xml:space="preserve">Supply of Grundfos SQ Flex 2.5-2 submersible pump with splicing kit </t>
  </si>
  <si>
    <t>Pcs</t>
  </si>
  <si>
    <t xml:space="preserve">Dry running sensor kit </t>
  </si>
  <si>
    <t>Flexible cable, 4mm insulated flexible cable, pure copper 3 core 100m per roll.</t>
  </si>
  <si>
    <t xml:space="preserve">Roll </t>
  </si>
  <si>
    <t>Flexible cable, 2.5mm insulated flexible cable, pure copper 2 core 100m per roll.</t>
  </si>
  <si>
    <t>Solar panel moncrystalline 100 watts with aluminium frame</t>
  </si>
  <si>
    <t>Solar panel monocrystalline 120 watts with aluminium frame</t>
  </si>
  <si>
    <t>Solar panel monocrystalline 200 watts with aluminium frame</t>
  </si>
  <si>
    <t>Solar panel monocrystalline 250 watts with aluminium frame</t>
  </si>
  <si>
    <t>Solar panel Polycrystalline 100 watts with aluminium frame</t>
  </si>
  <si>
    <t>Solar panel Polycrystalline 120 watts with aluminium frame</t>
  </si>
  <si>
    <t>Solar panel Polycrystalline 200 watts with aluminium frame</t>
  </si>
  <si>
    <t>Solar panel Polycrystalline 250 watts with aluminium frame</t>
  </si>
  <si>
    <t>Universal inverter 500watts Dc 24v to Ac 220v</t>
  </si>
  <si>
    <t xml:space="preserve">Set </t>
  </si>
  <si>
    <t>Universal inverter 1000watts Dc 24v to Ac 220v</t>
  </si>
  <si>
    <t>Hybrid Inverter 4 kw</t>
  </si>
  <si>
    <t>Hybrid Inverter 5.5kw</t>
  </si>
  <si>
    <t xml:space="preserve">Battery charge control </t>
  </si>
  <si>
    <t xml:space="preserve">12 volt solar Battery dry cell </t>
  </si>
  <si>
    <t>Chlorine Granule 75%</t>
  </si>
  <si>
    <t>Drum</t>
  </si>
  <si>
    <t>Chlorine Granule 65%</t>
  </si>
  <si>
    <t>Chlorine dosing pump</t>
  </si>
  <si>
    <t xml:space="preserve">Supply set of complete India Mark III handpump inclusive of pedestal, complete head with handle, 2 1/2" PVC drop pipes 30m, India Mark III pump. </t>
  </si>
  <si>
    <t xml:space="preserve">Hand pump india mark III head </t>
  </si>
  <si>
    <t xml:space="preserve">Complete india mark III cylinder </t>
  </si>
  <si>
    <t xml:space="preserve">Hand pump Bearing </t>
  </si>
  <si>
    <t>Water Seal hand pump (handpump bucket)</t>
  </si>
  <si>
    <t>Hand pump chain for india mark III</t>
  </si>
  <si>
    <t xml:space="preserve">Hand pump Indian mark III upper valve brass </t>
  </si>
  <si>
    <t xml:space="preserve">pcs </t>
  </si>
  <si>
    <t>Set Hand pump Indian mark II valve brass</t>
  </si>
  <si>
    <t>Spanner combination 17"</t>
  </si>
  <si>
    <t>Spanner combination 18"</t>
  </si>
  <si>
    <t>Spanner combination 19"</t>
  </si>
  <si>
    <t>Engine oil 4 litres, 20w50_1000 Lubricants products are a range of quality premium mineral motor oils designed to provide a high level of performance.</t>
  </si>
  <si>
    <t xml:space="preserve">1¼'' Nipple PVC </t>
  </si>
  <si>
    <t>12v/24v Solar battery Charge controller</t>
  </si>
  <si>
    <t>Switch control box</t>
  </si>
  <si>
    <t xml:space="preserve">Adjutable clip 1'' made of steel </t>
  </si>
  <si>
    <t xml:space="preserve">1¼'' Socket made of steel </t>
  </si>
  <si>
    <t xml:space="preserve">Automotive Gas oil _Diesel </t>
  </si>
  <si>
    <t>Empty drum 200 litres made of PVC, that will  be used to supply the Diesel</t>
  </si>
  <si>
    <t>Hose ¼" multi purpose use_30 m per roll</t>
  </si>
  <si>
    <t>25mm Heavy duty brass tap head-England made or similar</t>
  </si>
  <si>
    <t>19mm Heavy duty brass tap head-England made or similar</t>
  </si>
  <si>
    <t>3/4" flexible clear hose pipe</t>
  </si>
  <si>
    <t>Grease Multi purpose – for greasing chain assembly</t>
  </si>
  <si>
    <t>Riser Pipe PVC with stainless steel sockets</t>
  </si>
  <si>
    <t>Complete cylinder assembly 2 1/2"</t>
  </si>
  <si>
    <t>5ml plastic syringe</t>
  </si>
  <si>
    <t>1 ¼" Galvanised riser pipe, 6m long</t>
  </si>
  <si>
    <t>1 1/2" Galvanised riser pipe, 6m long</t>
  </si>
  <si>
    <t>B                                                                               India Mark III maintenance and repair kit (Water committee tools)</t>
  </si>
  <si>
    <t>Water facility  spare parts</t>
  </si>
  <si>
    <t>4000 liters PVC  Tank</t>
  </si>
  <si>
    <t xml:space="preserve"> Automatic Chlorinator (by swimline economy in-line above ground poolautomatic chlorine feeder) with all accessoroes </t>
  </si>
  <si>
    <t xml:space="preserve">Report presentation </t>
  </si>
  <si>
    <t>Supply set of complete India Mark III handpump inclusive of pedestal, complete head with handle, 2 1/2" PVC drop pipes, India Mark III pump. Pump installation level will be tentatively set at 50m but may vary according to borehole yield and depth.</t>
  </si>
  <si>
    <t>Construct 1.2mx1.2m x1.5m soak pit with slab reinforced with 12mm iron rods conforming to BRC standards</t>
  </si>
  <si>
    <t>Masonry for construction of soakpit using ratio 1:6 for mortar for binding the blocks</t>
  </si>
  <si>
    <t>m2</t>
  </si>
  <si>
    <t>m3</t>
  </si>
  <si>
    <t>100mm thick slab for soakpit cover with reinforced concrete with 12mm iron rods conforming to BRC standards</t>
  </si>
  <si>
    <t>Bushing 37mm×19mm GI</t>
  </si>
  <si>
    <t>37mm×19mm TEE GI</t>
  </si>
  <si>
    <t>37mm×19mm elbow GI</t>
  </si>
  <si>
    <t>37mm×25mm elbow GI</t>
  </si>
  <si>
    <t>25mm stop cork GI</t>
  </si>
  <si>
    <t>PVC gum or similar, 250ml</t>
  </si>
  <si>
    <t>Hybrid Inverter 7.k kva</t>
  </si>
  <si>
    <t xml:space="preserve">Sub  total </t>
  </si>
  <si>
    <t xml:space="preserve">Grand Total </t>
  </si>
  <si>
    <t xml:space="preserve">LOT 3- Borehole drilling and equipping with hand pump, supply of maintenance tools and spare parts </t>
  </si>
  <si>
    <t xml:space="preserve">BOQ FOR WATER FACILITY SPARE PARTS AND MAINTENANCE TOOLS </t>
  </si>
  <si>
    <t>Total Price (NGN)
5% tax included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</si>
</sst>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>
      <alignment vertical="center"/>
    </xf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</cellStyleXfs>
  <cellXfs count="129">
    <xf numFmtId="0" fontId="0" fillId="0" borderId="0" xfId="0"/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43" fontId="7" fillId="3" borderId="5" xfId="2" applyFont="1" applyFill="1" applyBorder="1" applyAlignment="1">
      <alignment horizontal="center" vertical="center" wrapText="1"/>
    </xf>
    <xf numFmtId="4" fontId="7" fillId="3" borderId="5" xfId="2" applyNumberFormat="1" applyFont="1" applyFill="1" applyBorder="1" applyAlignment="1">
      <alignment horizontal="center" vertical="center" wrapText="1"/>
    </xf>
    <xf numFmtId="4" fontId="7" fillId="3" borderId="6" xfId="2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center" vertical="center"/>
    </xf>
    <xf numFmtId="43" fontId="8" fillId="4" borderId="8" xfId="2" applyFont="1" applyFill="1" applyBorder="1" applyAlignment="1">
      <alignment horizontal="center" vertical="center"/>
    </xf>
    <xf numFmtId="4" fontId="8" fillId="4" borderId="8" xfId="2" applyNumberFormat="1" applyFont="1" applyFill="1" applyBorder="1" applyAlignment="1" applyProtection="1">
      <alignment horizontal="center" vertical="center"/>
      <protection locked="0"/>
    </xf>
    <xf numFmtId="4" fontId="8" fillId="4" borderId="9" xfId="2" applyNumberFormat="1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center" vertical="center"/>
    </xf>
    <xf numFmtId="43" fontId="8" fillId="4" borderId="10" xfId="2" applyFont="1" applyFill="1" applyBorder="1" applyAlignment="1">
      <alignment horizontal="center" vertical="center"/>
    </xf>
    <xf numFmtId="4" fontId="8" fillId="4" borderId="10" xfId="2" applyNumberFormat="1" applyFont="1" applyFill="1" applyBorder="1" applyAlignment="1" applyProtection="1">
      <alignment horizontal="center" vertical="center"/>
      <protection locked="0"/>
    </xf>
    <xf numFmtId="4" fontId="8" fillId="4" borderId="11" xfId="2" applyNumberFormat="1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4" fontId="5" fillId="5" borderId="14" xfId="2" applyNumberFormat="1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left" vertical="center" wrapText="1"/>
    </xf>
    <xf numFmtId="4" fontId="9" fillId="4" borderId="8" xfId="2" applyNumberFormat="1" applyFont="1" applyFill="1" applyBorder="1" applyAlignment="1">
      <alignment horizontal="left" vertical="center" wrapText="1"/>
    </xf>
    <xf numFmtId="43" fontId="9" fillId="4" borderId="8" xfId="2" applyFont="1" applyFill="1" applyBorder="1" applyAlignment="1">
      <alignment horizontal="center" vertical="center"/>
    </xf>
    <xf numFmtId="4" fontId="9" fillId="4" borderId="8" xfId="2" applyNumberFormat="1" applyFont="1" applyFill="1" applyBorder="1" applyAlignment="1" applyProtection="1">
      <alignment horizontal="center" vertical="center"/>
      <protection locked="0"/>
    </xf>
    <xf numFmtId="4" fontId="9" fillId="4" borderId="9" xfId="2" applyNumberFormat="1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left" vertical="center" wrapText="1"/>
    </xf>
    <xf numFmtId="0" fontId="9" fillId="4" borderId="17" xfId="0" applyFont="1" applyFill="1" applyBorder="1" applyAlignment="1">
      <alignment horizontal="center" vertical="center"/>
    </xf>
    <xf numFmtId="4" fontId="10" fillId="5" borderId="21" xfId="2" applyNumberFormat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/>
    </xf>
    <xf numFmtId="0" fontId="9" fillId="2" borderId="22" xfId="0" applyFont="1" applyFill="1" applyBorder="1" applyAlignment="1">
      <alignment horizontal="center" vertical="center"/>
    </xf>
    <xf numFmtId="43" fontId="9" fillId="2" borderId="22" xfId="2" applyFont="1" applyFill="1" applyBorder="1" applyAlignment="1">
      <alignment horizontal="center" vertical="center"/>
    </xf>
    <xf numFmtId="4" fontId="9" fillId="2" borderId="22" xfId="2" applyNumberFormat="1" applyFont="1" applyFill="1" applyBorder="1" applyAlignment="1" applyProtection="1">
      <alignment horizontal="center" vertical="center"/>
      <protection locked="0"/>
    </xf>
    <xf numFmtId="4" fontId="9" fillId="2" borderId="23" xfId="2" applyNumberFormat="1" applyFont="1" applyFill="1" applyBorder="1" applyAlignment="1">
      <alignment horizontal="center" vertical="center"/>
    </xf>
    <xf numFmtId="0" fontId="5" fillId="2" borderId="24" xfId="1" applyFont="1" applyFill="1" applyBorder="1" applyAlignment="1" applyProtection="1">
      <alignment vertical="center" readingOrder="1"/>
      <protection locked="0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center" vertical="center" wrapText="1"/>
    </xf>
    <xf numFmtId="43" fontId="5" fillId="0" borderId="8" xfId="2" applyFont="1" applyBorder="1" applyAlignment="1">
      <alignment horizontal="center" vertical="center" wrapText="1"/>
    </xf>
    <xf numFmtId="4" fontId="5" fillId="0" borderId="8" xfId="2" applyNumberFormat="1" applyFont="1" applyBorder="1" applyAlignment="1">
      <alignment horizontal="center" vertical="center" wrapText="1"/>
    </xf>
    <xf numFmtId="4" fontId="5" fillId="0" borderId="26" xfId="2" applyNumberFormat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justify" vertical="center" wrapText="1"/>
    </xf>
    <xf numFmtId="0" fontId="8" fillId="0" borderId="8" xfId="1" applyFont="1" applyBorder="1" applyAlignment="1">
      <alignment horizontal="center" vertical="center" wrapText="1"/>
    </xf>
    <xf numFmtId="43" fontId="8" fillId="0" borderId="8" xfId="2" applyFont="1" applyBorder="1" applyAlignment="1">
      <alignment horizontal="center" vertical="center" wrapText="1"/>
    </xf>
    <xf numFmtId="4" fontId="8" fillId="0" borderId="8" xfId="2" applyNumberFormat="1" applyFont="1" applyBorder="1" applyAlignment="1">
      <alignment horizontal="center" vertical="center"/>
    </xf>
    <xf numFmtId="4" fontId="8" fillId="0" borderId="26" xfId="2" applyNumberFormat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/>
    </xf>
    <xf numFmtId="4" fontId="5" fillId="0" borderId="18" xfId="2" applyNumberFormat="1" applyFont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 wrapText="1"/>
    </xf>
    <xf numFmtId="43" fontId="8" fillId="4" borderId="8" xfId="2" applyFont="1" applyFill="1" applyBorder="1" applyAlignment="1">
      <alignment horizontal="center" vertical="center" wrapText="1"/>
    </xf>
    <xf numFmtId="4" fontId="8" fillId="4" borderId="8" xfId="2" applyNumberFormat="1" applyFont="1" applyFill="1" applyBorder="1" applyAlignment="1" applyProtection="1">
      <alignment horizontal="center" vertical="center" wrapText="1"/>
      <protection locked="0"/>
    </xf>
    <xf numFmtId="0" fontId="8" fillId="4" borderId="16" xfId="0" applyFont="1" applyFill="1" applyBorder="1" applyAlignment="1">
      <alignment horizontal="left" vertical="center" wrapText="1"/>
    </xf>
    <xf numFmtId="0" fontId="8" fillId="4" borderId="17" xfId="0" applyFont="1" applyFill="1" applyBorder="1" applyAlignment="1">
      <alignment horizontal="center" vertical="center"/>
    </xf>
    <xf numFmtId="4" fontId="5" fillId="6" borderId="21" xfId="2" applyNumberFormat="1" applyFont="1" applyFill="1" applyBorder="1" applyAlignment="1">
      <alignment horizontal="center" vertical="center" wrapText="1"/>
    </xf>
    <xf numFmtId="0" fontId="5" fillId="2" borderId="24" xfId="3" applyFont="1" applyFill="1" applyBorder="1" applyAlignment="1">
      <alignment horizontal="left" vertical="center"/>
    </xf>
    <xf numFmtId="0" fontId="8" fillId="0" borderId="7" xfId="3" applyFont="1" applyBorder="1" applyAlignment="1">
      <alignment horizontal="center" vertical="center"/>
    </xf>
    <xf numFmtId="0" fontId="8" fillId="0" borderId="8" xfId="4" applyFont="1" applyBorder="1" applyAlignment="1">
      <alignment vertical="center" wrapText="1"/>
    </xf>
    <xf numFmtId="0" fontId="8" fillId="0" borderId="8" xfId="4" applyFont="1" applyBorder="1" applyAlignment="1">
      <alignment horizontal="center" vertical="center"/>
    </xf>
    <xf numFmtId="3" fontId="8" fillId="0" borderId="8" xfId="4" applyNumberFormat="1" applyFont="1" applyBorder="1" applyAlignment="1">
      <alignment horizontal="center" vertical="center"/>
    </xf>
    <xf numFmtId="4" fontId="8" fillId="0" borderId="8" xfId="4" applyNumberFormat="1" applyFont="1" applyBorder="1" applyAlignment="1">
      <alignment horizontal="center" vertical="center"/>
    </xf>
    <xf numFmtId="0" fontId="8" fillId="6" borderId="8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4" fontId="8" fillId="0" borderId="26" xfId="4" applyNumberFormat="1" applyFont="1" applyBorder="1" applyAlignment="1">
      <alignment horizontal="center" vertical="center"/>
    </xf>
    <xf numFmtId="0" fontId="8" fillId="0" borderId="8" xfId="4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11" fillId="4" borderId="8" xfId="0" applyFont="1" applyFill="1" applyBorder="1" applyAlignment="1">
      <alignment vertical="center" wrapText="1"/>
    </xf>
    <xf numFmtId="0" fontId="0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0" fillId="0" borderId="0" xfId="0" applyAlignment="1">
      <alignment vertical="center"/>
    </xf>
    <xf numFmtId="3" fontId="8" fillId="0" borderId="0" xfId="4" applyNumberFormat="1" applyFont="1" applyAlignment="1">
      <alignment horizontal="center" vertical="center"/>
    </xf>
    <xf numFmtId="4" fontId="8" fillId="0" borderId="8" xfId="1" applyNumberFormat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/>
    </xf>
    <xf numFmtId="3" fontId="8" fillId="0" borderId="8" xfId="1" applyNumberFormat="1" applyFont="1" applyBorder="1" applyAlignment="1">
      <alignment horizontal="center" vertical="center"/>
    </xf>
    <xf numFmtId="0" fontId="8" fillId="6" borderId="8" xfId="5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8" xfId="0" applyFont="1" applyBorder="1" applyAlignment="1">
      <alignment wrapText="1"/>
    </xf>
    <xf numFmtId="0" fontId="0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wrapText="1"/>
    </xf>
    <xf numFmtId="0" fontId="8" fillId="0" borderId="8" xfId="0" applyFont="1" applyBorder="1" applyAlignment="1">
      <alignment vertical="center" wrapText="1"/>
    </xf>
    <xf numFmtId="0" fontId="0" fillId="0" borderId="8" xfId="5" applyFont="1" applyBorder="1" applyAlignment="1">
      <alignment wrapText="1"/>
    </xf>
    <xf numFmtId="0" fontId="0" fillId="0" borderId="8" xfId="0" applyFont="1" applyBorder="1" applyAlignment="1">
      <alignment vertical="center" wrapText="1"/>
    </xf>
    <xf numFmtId="0" fontId="8" fillId="0" borderId="8" xfId="0" applyFont="1" applyBorder="1" applyAlignment="1">
      <alignment horizontal="left" wrapText="1"/>
    </xf>
    <xf numFmtId="0" fontId="8" fillId="0" borderId="8" xfId="0" applyFont="1" applyBorder="1" applyAlignment="1"/>
    <xf numFmtId="0" fontId="8" fillId="0" borderId="7" xfId="3" applyFont="1" applyFill="1" applyBorder="1" applyAlignment="1">
      <alignment horizontal="center" vertical="center"/>
    </xf>
    <xf numFmtId="0" fontId="0" fillId="0" borderId="8" xfId="0" applyFont="1" applyFill="1" applyBorder="1" applyAlignment="1">
      <alignment wrapText="1"/>
    </xf>
    <xf numFmtId="0" fontId="8" fillId="0" borderId="8" xfId="4" applyFont="1" applyFill="1" applyBorder="1" applyAlignment="1">
      <alignment horizontal="center" vertical="center"/>
    </xf>
    <xf numFmtId="3" fontId="8" fillId="0" borderId="8" xfId="4" applyNumberFormat="1" applyFont="1" applyFill="1" applyBorder="1" applyAlignment="1">
      <alignment horizontal="center" vertical="center"/>
    </xf>
    <xf numFmtId="4" fontId="8" fillId="0" borderId="8" xfId="4" applyNumberFormat="1" applyFont="1" applyFill="1" applyBorder="1" applyAlignment="1">
      <alignment horizontal="center" vertical="center"/>
    </xf>
    <xf numFmtId="4" fontId="8" fillId="0" borderId="8" xfId="1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2" fillId="5" borderId="8" xfId="0" applyFont="1" applyFill="1" applyBorder="1" applyAlignment="1">
      <alignment wrapText="1"/>
    </xf>
    <xf numFmtId="4" fontId="2" fillId="5" borderId="8" xfId="0" applyNumberFormat="1" applyFont="1" applyFill="1" applyBorder="1" applyAlignment="1">
      <alignment horizontal="center"/>
    </xf>
    <xf numFmtId="0" fontId="5" fillId="0" borderId="8" xfId="0" applyFont="1" applyFill="1" applyBorder="1" applyAlignment="1"/>
    <xf numFmtId="4" fontId="0" fillId="0" borderId="8" xfId="0" applyNumberFormat="1" applyBorder="1" applyAlignment="1">
      <alignment horizontal="center"/>
    </xf>
    <xf numFmtId="0" fontId="9" fillId="4" borderId="8" xfId="0" applyFont="1" applyFill="1" applyBorder="1" applyAlignment="1">
      <alignment horizontal="center" vertical="center" wrapText="1"/>
    </xf>
    <xf numFmtId="43" fontId="9" fillId="4" borderId="8" xfId="2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left" vertical="center" wrapText="1"/>
    </xf>
    <xf numFmtId="0" fontId="5" fillId="5" borderId="25" xfId="0" applyFont="1" applyFill="1" applyBorder="1" applyAlignment="1">
      <alignment horizontal="left" vertical="center" wrapText="1"/>
    </xf>
    <xf numFmtId="0" fontId="5" fillId="5" borderId="27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5" fillId="5" borderId="13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5" borderId="19" xfId="0" applyFont="1" applyFill="1" applyBorder="1" applyAlignment="1">
      <alignment horizontal="left" vertical="center" wrapText="1"/>
    </xf>
    <xf numFmtId="0" fontId="10" fillId="5" borderId="20" xfId="0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5" fillId="2" borderId="25" xfId="3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2" borderId="25" xfId="1" applyFont="1" applyFill="1" applyBorder="1" applyAlignment="1" applyProtection="1">
      <alignment horizontal="center" vertical="center" wrapText="1" readingOrder="1"/>
      <protection locked="0"/>
    </xf>
    <xf numFmtId="0" fontId="5" fillId="6" borderId="18" xfId="0" applyFont="1" applyFill="1" applyBorder="1" applyAlignment="1">
      <alignment horizontal="left" vertical="center" wrapText="1"/>
    </xf>
    <xf numFmtId="0" fontId="5" fillId="6" borderId="19" xfId="0" applyFont="1" applyFill="1" applyBorder="1" applyAlignment="1">
      <alignment horizontal="left" vertical="center" wrapText="1"/>
    </xf>
    <xf numFmtId="0" fontId="5" fillId="6" borderId="20" xfId="0" applyFont="1" applyFill="1" applyBorder="1" applyAlignment="1">
      <alignment horizontal="left" vertical="center" wrapText="1"/>
    </xf>
  </cellXfs>
  <cellStyles count="6">
    <cellStyle name="Comma 3" xfId="2" xr:uid="{00000000-0005-0000-0000-000000000000}"/>
    <cellStyle name="Normal" xfId="0" builtinId="0"/>
    <cellStyle name="Normal 3" xfId="5" xr:uid="{00000000-0005-0000-0000-000002000000}"/>
    <cellStyle name="Normal 3 2" xfId="3" xr:uid="{00000000-0005-0000-0000-000003000000}"/>
    <cellStyle name="Normal 4" xfId="1" xr:uid="{00000000-0005-0000-0000-000004000000}"/>
    <cellStyle name="Normal 8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8"/>
  <sheetViews>
    <sheetView tabSelected="1" workbookViewId="0">
      <selection activeCell="E14" sqref="E14"/>
    </sheetView>
  </sheetViews>
  <sheetFormatPr defaultRowHeight="15" x14ac:dyDescent="0.25"/>
  <cols>
    <col min="2" max="2" width="74.42578125" customWidth="1"/>
    <col min="3" max="3" width="12.85546875" style="105" customWidth="1"/>
    <col min="4" max="4" width="8.7109375" style="105"/>
    <col min="5" max="5" width="12.28515625" customWidth="1"/>
    <col min="6" max="6" width="21.85546875" customWidth="1"/>
  </cols>
  <sheetData>
    <row r="1" spans="1:7" ht="20.45" customHeight="1" thickBot="1" x14ac:dyDescent="0.3">
      <c r="A1" s="111" t="s">
        <v>158</v>
      </c>
      <c r="B1" s="111"/>
      <c r="C1" s="111"/>
      <c r="D1" s="111"/>
      <c r="E1" s="111"/>
      <c r="F1" s="111"/>
    </row>
    <row r="2" spans="1:7" s="2" customFormat="1" ht="30" customHeight="1" thickBot="1" x14ac:dyDescent="0.3">
      <c r="A2" s="118" t="s">
        <v>0</v>
      </c>
      <c r="B2" s="119"/>
      <c r="C2" s="119"/>
      <c r="D2" s="119"/>
      <c r="E2" s="119"/>
      <c r="F2" s="119"/>
      <c r="G2" s="1"/>
    </row>
    <row r="3" spans="1:7" s="2" customFormat="1" ht="31.5" x14ac:dyDescent="0.25">
      <c r="A3" s="3" t="s">
        <v>1</v>
      </c>
      <c r="B3" s="4" t="s">
        <v>2</v>
      </c>
      <c r="C3" s="4" t="s">
        <v>3</v>
      </c>
      <c r="D3" s="5" t="s">
        <v>4</v>
      </c>
      <c r="E3" s="6" t="s">
        <v>5</v>
      </c>
      <c r="F3" s="7" t="s">
        <v>160</v>
      </c>
      <c r="G3" s="1"/>
    </row>
    <row r="4" spans="1:7" s="2" customFormat="1" ht="20.100000000000001" customHeight="1" x14ac:dyDescent="0.25">
      <c r="A4" s="8">
        <v>1</v>
      </c>
      <c r="B4" s="9" t="s">
        <v>6</v>
      </c>
      <c r="C4" s="10" t="s">
        <v>7</v>
      </c>
      <c r="D4" s="11">
        <v>1</v>
      </c>
      <c r="E4" s="12">
        <v>0</v>
      </c>
      <c r="F4" s="13">
        <f>D4*E4</f>
        <v>0</v>
      </c>
      <c r="G4" s="1"/>
    </row>
    <row r="5" spans="1:7" s="2" customFormat="1" ht="15.75" thickBot="1" x14ac:dyDescent="0.3">
      <c r="A5" s="8">
        <v>2</v>
      </c>
      <c r="B5" s="14" t="s">
        <v>142</v>
      </c>
      <c r="C5" s="15" t="s">
        <v>7</v>
      </c>
      <c r="D5" s="16">
        <v>2</v>
      </c>
      <c r="E5" s="17">
        <v>0</v>
      </c>
      <c r="F5" s="18">
        <f>D5*E5</f>
        <v>0</v>
      </c>
      <c r="G5" s="1"/>
    </row>
    <row r="6" spans="1:7" s="2" customFormat="1" ht="15.75" thickBot="1" x14ac:dyDescent="0.3">
      <c r="A6" s="19"/>
      <c r="B6" s="112" t="s">
        <v>8</v>
      </c>
      <c r="C6" s="113"/>
      <c r="D6" s="113"/>
      <c r="E6" s="114"/>
      <c r="F6" s="20">
        <f>SUM(F4:F5)</f>
        <v>0</v>
      </c>
      <c r="G6" s="1"/>
    </row>
    <row r="7" spans="1:7" s="2" customFormat="1" ht="26.45" customHeight="1" x14ac:dyDescent="0.25">
      <c r="A7" s="21" t="s">
        <v>9</v>
      </c>
      <c r="B7" s="106" t="s">
        <v>10</v>
      </c>
      <c r="C7" s="106"/>
      <c r="D7" s="106"/>
      <c r="E7" s="106"/>
      <c r="F7" s="107"/>
      <c r="G7" s="1"/>
    </row>
    <row r="8" spans="1:7" s="2" customFormat="1" x14ac:dyDescent="0.25">
      <c r="A8" s="22">
        <v>1</v>
      </c>
      <c r="B8" s="23" t="s">
        <v>11</v>
      </c>
      <c r="C8" s="102"/>
      <c r="D8" s="103"/>
      <c r="E8" s="24"/>
      <c r="F8" s="24"/>
    </row>
    <row r="9" spans="1:7" s="2" customFormat="1" x14ac:dyDescent="0.25">
      <c r="A9" s="22">
        <v>2</v>
      </c>
      <c r="B9" s="23" t="s">
        <v>12</v>
      </c>
      <c r="C9" s="102" t="s">
        <v>13</v>
      </c>
      <c r="D9" s="25">
        <v>1</v>
      </c>
      <c r="E9" s="26">
        <v>0</v>
      </c>
      <c r="F9" s="27">
        <f>D9*E9</f>
        <v>0</v>
      </c>
    </row>
    <row r="10" spans="1:7" s="2" customFormat="1" ht="30" x14ac:dyDescent="0.25">
      <c r="A10" s="28">
        <v>3</v>
      </c>
      <c r="B10" s="23" t="s">
        <v>14</v>
      </c>
      <c r="C10" s="29" t="s">
        <v>15</v>
      </c>
      <c r="D10" s="25">
        <v>100</v>
      </c>
      <c r="E10" s="26">
        <v>0</v>
      </c>
      <c r="F10" s="27">
        <f>D10*E10</f>
        <v>0</v>
      </c>
    </row>
    <row r="11" spans="1:7" s="2" customFormat="1" ht="30" x14ac:dyDescent="0.25">
      <c r="A11" s="22">
        <v>4</v>
      </c>
      <c r="B11" s="23" t="s">
        <v>16</v>
      </c>
      <c r="C11" s="29" t="s">
        <v>15</v>
      </c>
      <c r="D11" s="25">
        <v>80</v>
      </c>
      <c r="E11" s="26">
        <v>0</v>
      </c>
      <c r="F11" s="27">
        <f t="shared" ref="F11:F20" si="0">D11*E11</f>
        <v>0</v>
      </c>
    </row>
    <row r="12" spans="1:7" s="2" customFormat="1" x14ac:dyDescent="0.25">
      <c r="A12" s="22">
        <v>5</v>
      </c>
      <c r="B12" s="23" t="s">
        <v>17</v>
      </c>
      <c r="C12" s="29" t="s">
        <v>15</v>
      </c>
      <c r="D12" s="25">
        <v>20</v>
      </c>
      <c r="E12" s="26">
        <v>0</v>
      </c>
      <c r="F12" s="27">
        <f t="shared" si="0"/>
        <v>0</v>
      </c>
    </row>
    <row r="13" spans="1:7" s="2" customFormat="1" x14ac:dyDescent="0.25">
      <c r="A13" s="28">
        <v>6</v>
      </c>
      <c r="B13" s="23" t="s">
        <v>18</v>
      </c>
      <c r="C13" s="29" t="s">
        <v>19</v>
      </c>
      <c r="D13" s="25">
        <v>35</v>
      </c>
      <c r="E13" s="26">
        <v>0</v>
      </c>
      <c r="F13" s="27">
        <f t="shared" si="0"/>
        <v>0</v>
      </c>
    </row>
    <row r="14" spans="1:7" s="2" customFormat="1" ht="30" x14ac:dyDescent="0.25">
      <c r="A14" s="22">
        <v>7</v>
      </c>
      <c r="B14" s="23" t="s">
        <v>20</v>
      </c>
      <c r="C14" s="29" t="s">
        <v>21</v>
      </c>
      <c r="D14" s="25">
        <v>1</v>
      </c>
      <c r="E14" s="26">
        <v>0</v>
      </c>
      <c r="F14" s="27">
        <f t="shared" si="0"/>
        <v>0</v>
      </c>
    </row>
    <row r="15" spans="1:7" s="2" customFormat="1" x14ac:dyDescent="0.25">
      <c r="A15" s="22">
        <v>8</v>
      </c>
      <c r="B15" s="23" t="s">
        <v>22</v>
      </c>
      <c r="C15" s="29" t="s">
        <v>23</v>
      </c>
      <c r="D15" s="25">
        <v>4</v>
      </c>
      <c r="E15" s="26">
        <v>0</v>
      </c>
      <c r="F15" s="27">
        <f t="shared" si="0"/>
        <v>0</v>
      </c>
    </row>
    <row r="16" spans="1:7" s="2" customFormat="1" x14ac:dyDescent="0.25">
      <c r="A16" s="28">
        <v>9</v>
      </c>
      <c r="B16" s="23" t="s">
        <v>24</v>
      </c>
      <c r="C16" s="29" t="s">
        <v>7</v>
      </c>
      <c r="D16" s="25">
        <v>1</v>
      </c>
      <c r="E16" s="26">
        <v>0</v>
      </c>
      <c r="F16" s="27">
        <f>D16*E16</f>
        <v>0</v>
      </c>
    </row>
    <row r="17" spans="1:6" s="2" customFormat="1" ht="30" x14ac:dyDescent="0.25">
      <c r="A17" s="22">
        <v>10</v>
      </c>
      <c r="B17" s="23" t="s">
        <v>25</v>
      </c>
      <c r="C17" s="29" t="s">
        <v>7</v>
      </c>
      <c r="D17" s="25">
        <v>1</v>
      </c>
      <c r="E17" s="26">
        <v>0</v>
      </c>
      <c r="F17" s="27">
        <f t="shared" si="0"/>
        <v>0</v>
      </c>
    </row>
    <row r="18" spans="1:6" s="2" customFormat="1" ht="30" x14ac:dyDescent="0.25">
      <c r="A18" s="22">
        <v>11</v>
      </c>
      <c r="B18" s="23" t="s">
        <v>26</v>
      </c>
      <c r="C18" s="29" t="s">
        <v>21</v>
      </c>
      <c r="D18" s="25">
        <v>1</v>
      </c>
      <c r="E18" s="26">
        <v>0</v>
      </c>
      <c r="F18" s="27">
        <f t="shared" si="0"/>
        <v>0</v>
      </c>
    </row>
    <row r="19" spans="1:6" s="2" customFormat="1" x14ac:dyDescent="0.25">
      <c r="A19" s="28">
        <v>12</v>
      </c>
      <c r="B19" s="30" t="s">
        <v>27</v>
      </c>
      <c r="C19" s="29" t="s">
        <v>21</v>
      </c>
      <c r="D19" s="25">
        <v>5</v>
      </c>
      <c r="E19" s="26">
        <v>0</v>
      </c>
      <c r="F19" s="27">
        <f t="shared" si="0"/>
        <v>0</v>
      </c>
    </row>
    <row r="20" spans="1:6" s="2" customFormat="1" ht="45" x14ac:dyDescent="0.25">
      <c r="A20" s="22">
        <v>13</v>
      </c>
      <c r="B20" s="30" t="s">
        <v>28</v>
      </c>
      <c r="C20" s="29" t="s">
        <v>21</v>
      </c>
      <c r="D20" s="25">
        <v>1</v>
      </c>
      <c r="E20" s="26">
        <v>0</v>
      </c>
      <c r="F20" s="27">
        <f t="shared" si="0"/>
        <v>0</v>
      </c>
    </row>
    <row r="21" spans="1:6" s="2" customFormat="1" ht="25.5" customHeight="1" thickBot="1" x14ac:dyDescent="0.3">
      <c r="A21" s="31"/>
      <c r="B21" s="115" t="s">
        <v>29</v>
      </c>
      <c r="C21" s="116"/>
      <c r="D21" s="116"/>
      <c r="E21" s="117"/>
      <c r="F21" s="32">
        <f>SUM(F9:F20)</f>
        <v>0</v>
      </c>
    </row>
    <row r="22" spans="1:6" s="2" customFormat="1" ht="34.5" customHeight="1" x14ac:dyDescent="0.25">
      <c r="A22" s="33" t="s">
        <v>30</v>
      </c>
      <c r="B22" s="106" t="s">
        <v>31</v>
      </c>
      <c r="C22" s="106"/>
      <c r="D22" s="106"/>
      <c r="E22" s="106"/>
      <c r="F22" s="107"/>
    </row>
    <row r="23" spans="1:6" s="2" customFormat="1" x14ac:dyDescent="0.25">
      <c r="A23" s="28">
        <v>1</v>
      </c>
      <c r="B23" s="23" t="s">
        <v>32</v>
      </c>
      <c r="C23" s="29" t="s">
        <v>19</v>
      </c>
      <c r="D23" s="25">
        <v>10</v>
      </c>
      <c r="E23" s="26">
        <v>0</v>
      </c>
      <c r="F23" s="27">
        <f t="shared" ref="F23:F32" si="1">D23*E23</f>
        <v>0</v>
      </c>
    </row>
    <row r="24" spans="1:6" s="2" customFormat="1" x14ac:dyDescent="0.25">
      <c r="A24" s="28">
        <v>2</v>
      </c>
      <c r="B24" s="23" t="s">
        <v>33</v>
      </c>
      <c r="C24" s="29" t="s">
        <v>34</v>
      </c>
      <c r="D24" s="25">
        <v>14</v>
      </c>
      <c r="E24" s="26">
        <v>0</v>
      </c>
      <c r="F24" s="27">
        <f t="shared" si="1"/>
        <v>0</v>
      </c>
    </row>
    <row r="25" spans="1:6" s="2" customFormat="1" ht="30" x14ac:dyDescent="0.25">
      <c r="A25" s="28">
        <v>3</v>
      </c>
      <c r="B25" s="23" t="s">
        <v>35</v>
      </c>
      <c r="C25" s="29" t="s">
        <v>34</v>
      </c>
      <c r="D25" s="25">
        <v>10</v>
      </c>
      <c r="E25" s="26">
        <v>0</v>
      </c>
      <c r="F25" s="27">
        <f>D25*E25</f>
        <v>0</v>
      </c>
    </row>
    <row r="26" spans="1:6" s="2" customFormat="1" ht="30" x14ac:dyDescent="0.25">
      <c r="A26" s="28">
        <v>4</v>
      </c>
      <c r="B26" s="23" t="s">
        <v>36</v>
      </c>
      <c r="C26" s="29" t="s">
        <v>21</v>
      </c>
      <c r="D26" s="25">
        <v>1</v>
      </c>
      <c r="E26" s="26">
        <v>0</v>
      </c>
      <c r="F26" s="27">
        <f t="shared" si="1"/>
        <v>0</v>
      </c>
    </row>
    <row r="27" spans="1:6" s="2" customFormat="1" ht="60" x14ac:dyDescent="0.25">
      <c r="A27" s="28">
        <v>5</v>
      </c>
      <c r="B27" s="23" t="s">
        <v>143</v>
      </c>
      <c r="C27" s="29" t="s">
        <v>37</v>
      </c>
      <c r="D27" s="25">
        <v>1</v>
      </c>
      <c r="E27" s="26">
        <v>0</v>
      </c>
      <c r="F27" s="27">
        <f t="shared" si="1"/>
        <v>0</v>
      </c>
    </row>
    <row r="28" spans="1:6" s="2" customFormat="1" x14ac:dyDescent="0.25">
      <c r="A28" s="28">
        <v>6</v>
      </c>
      <c r="B28" s="23" t="s">
        <v>38</v>
      </c>
      <c r="C28" s="29" t="s">
        <v>21</v>
      </c>
      <c r="D28" s="25">
        <v>1</v>
      </c>
      <c r="E28" s="26">
        <v>0</v>
      </c>
      <c r="F28" s="27">
        <f t="shared" si="1"/>
        <v>0</v>
      </c>
    </row>
    <row r="29" spans="1:6" s="2" customFormat="1" ht="30" x14ac:dyDescent="0.25">
      <c r="A29" s="28">
        <v>7</v>
      </c>
      <c r="B29" s="23" t="s">
        <v>144</v>
      </c>
      <c r="C29" s="29" t="s">
        <v>21</v>
      </c>
      <c r="D29" s="25">
        <v>1</v>
      </c>
      <c r="E29" s="26">
        <v>0</v>
      </c>
      <c r="F29" s="27">
        <f t="shared" si="1"/>
        <v>0</v>
      </c>
    </row>
    <row r="30" spans="1:6" s="2" customFormat="1" ht="30" x14ac:dyDescent="0.25">
      <c r="A30" s="28">
        <v>8</v>
      </c>
      <c r="B30" s="23" t="s">
        <v>145</v>
      </c>
      <c r="C30" s="29" t="s">
        <v>146</v>
      </c>
      <c r="D30" s="25">
        <v>7.2</v>
      </c>
      <c r="E30" s="26">
        <v>0</v>
      </c>
      <c r="F30" s="27">
        <f t="shared" si="1"/>
        <v>0</v>
      </c>
    </row>
    <row r="31" spans="1:6" s="2" customFormat="1" ht="30" x14ac:dyDescent="0.25">
      <c r="A31" s="28">
        <v>9</v>
      </c>
      <c r="B31" s="23" t="s">
        <v>148</v>
      </c>
      <c r="C31" s="29" t="s">
        <v>147</v>
      </c>
      <c r="D31" s="25">
        <v>0.14399999999999999</v>
      </c>
      <c r="E31" s="26">
        <v>0</v>
      </c>
      <c r="F31" s="27">
        <f t="shared" si="1"/>
        <v>0</v>
      </c>
    </row>
    <row r="32" spans="1:6" s="2" customFormat="1" ht="30" x14ac:dyDescent="0.25">
      <c r="A32" s="28">
        <v>10</v>
      </c>
      <c r="B32" s="23" t="s">
        <v>39</v>
      </c>
      <c r="C32" s="29" t="s">
        <v>40</v>
      </c>
      <c r="D32" s="25">
        <v>1</v>
      </c>
      <c r="E32" s="26">
        <v>0</v>
      </c>
      <c r="F32" s="27">
        <f t="shared" si="1"/>
        <v>0</v>
      </c>
    </row>
    <row r="33" spans="1:6" s="2" customFormat="1" ht="15.6" customHeight="1" x14ac:dyDescent="0.25">
      <c r="A33" s="34"/>
      <c r="B33" s="35"/>
      <c r="C33" s="36"/>
      <c r="D33" s="37"/>
      <c r="E33" s="38"/>
      <c r="F33" s="39">
        <f>SUM(F23:F32)</f>
        <v>0</v>
      </c>
    </row>
    <row r="34" spans="1:6" s="2" customFormat="1" ht="24.6" customHeight="1" thickBot="1" x14ac:dyDescent="0.3">
      <c r="A34" s="31"/>
      <c r="B34" s="115" t="s">
        <v>41</v>
      </c>
      <c r="C34" s="116"/>
      <c r="D34" s="116"/>
      <c r="E34" s="117"/>
      <c r="F34" s="32">
        <f>SUM(F23:F33)</f>
        <v>0</v>
      </c>
    </row>
    <row r="35" spans="1:6" ht="26.45" customHeight="1" thickBot="1" x14ac:dyDescent="0.3">
      <c r="A35" s="124" t="s">
        <v>159</v>
      </c>
      <c r="B35" s="124"/>
      <c r="C35" s="124"/>
      <c r="D35" s="124"/>
      <c r="E35" s="124"/>
      <c r="F35" s="124"/>
    </row>
    <row r="36" spans="1:6" ht="29.45" customHeight="1" x14ac:dyDescent="0.25">
      <c r="A36" s="40" t="s">
        <v>42</v>
      </c>
      <c r="B36" s="125" t="s">
        <v>43</v>
      </c>
      <c r="C36" s="125"/>
      <c r="D36" s="125"/>
      <c r="E36" s="125"/>
      <c r="F36" s="125"/>
    </row>
    <row r="37" spans="1:6" x14ac:dyDescent="0.25">
      <c r="A37" s="41" t="s">
        <v>44</v>
      </c>
      <c r="B37" s="42" t="s">
        <v>45</v>
      </c>
      <c r="C37" s="43" t="s">
        <v>46</v>
      </c>
      <c r="D37" s="44" t="s">
        <v>4</v>
      </c>
      <c r="E37" s="45" t="s">
        <v>5</v>
      </c>
      <c r="F37" s="46" t="s">
        <v>47</v>
      </c>
    </row>
    <row r="38" spans="1:6" x14ac:dyDescent="0.25">
      <c r="A38" s="47">
        <v>1</v>
      </c>
      <c r="B38" s="48" t="s">
        <v>48</v>
      </c>
      <c r="C38" s="49" t="s">
        <v>49</v>
      </c>
      <c r="D38" s="50">
        <v>4</v>
      </c>
      <c r="E38" s="51">
        <v>0</v>
      </c>
      <c r="F38" s="52">
        <f t="shared" ref="F38:F52" si="2">D38*E38</f>
        <v>0</v>
      </c>
    </row>
    <row r="39" spans="1:6" x14ac:dyDescent="0.25">
      <c r="A39" s="47">
        <v>2</v>
      </c>
      <c r="B39" s="48" t="s">
        <v>50</v>
      </c>
      <c r="C39" s="49" t="s">
        <v>49</v>
      </c>
      <c r="D39" s="50">
        <v>4</v>
      </c>
      <c r="E39" s="51">
        <v>0</v>
      </c>
      <c r="F39" s="52">
        <f t="shared" si="2"/>
        <v>0</v>
      </c>
    </row>
    <row r="40" spans="1:6" x14ac:dyDescent="0.25">
      <c r="A40" s="47">
        <v>3</v>
      </c>
      <c r="B40" s="48" t="s">
        <v>51</v>
      </c>
      <c r="C40" s="49" t="s">
        <v>49</v>
      </c>
      <c r="D40" s="50">
        <v>2</v>
      </c>
      <c r="E40" s="51">
        <v>0</v>
      </c>
      <c r="F40" s="52">
        <f t="shared" si="2"/>
        <v>0</v>
      </c>
    </row>
    <row r="41" spans="1:6" x14ac:dyDescent="0.25">
      <c r="A41" s="47">
        <v>4</v>
      </c>
      <c r="B41" s="48" t="s">
        <v>52</v>
      </c>
      <c r="C41" s="49" t="s">
        <v>49</v>
      </c>
      <c r="D41" s="50">
        <v>1</v>
      </c>
      <c r="E41" s="51">
        <v>0</v>
      </c>
      <c r="F41" s="52">
        <f t="shared" si="2"/>
        <v>0</v>
      </c>
    </row>
    <row r="42" spans="1:6" x14ac:dyDescent="0.25">
      <c r="A42" s="47">
        <v>5</v>
      </c>
      <c r="B42" s="48" t="s">
        <v>53</v>
      </c>
      <c r="C42" s="49" t="s">
        <v>49</v>
      </c>
      <c r="D42" s="50">
        <v>1</v>
      </c>
      <c r="E42" s="51">
        <v>0</v>
      </c>
      <c r="F42" s="52">
        <f t="shared" si="2"/>
        <v>0</v>
      </c>
    </row>
    <row r="43" spans="1:6" x14ac:dyDescent="0.25">
      <c r="A43" s="47">
        <v>6</v>
      </c>
      <c r="B43" s="48" t="s">
        <v>54</v>
      </c>
      <c r="C43" s="49" t="s">
        <v>49</v>
      </c>
      <c r="D43" s="50">
        <v>1</v>
      </c>
      <c r="E43" s="51">
        <v>0</v>
      </c>
      <c r="F43" s="52">
        <f t="shared" si="2"/>
        <v>0</v>
      </c>
    </row>
    <row r="44" spans="1:6" x14ac:dyDescent="0.25">
      <c r="A44" s="47">
        <v>7</v>
      </c>
      <c r="B44" s="48" t="s">
        <v>55</v>
      </c>
      <c r="C44" s="49" t="s">
        <v>49</v>
      </c>
      <c r="D44" s="50">
        <v>1</v>
      </c>
      <c r="E44" s="51">
        <v>0</v>
      </c>
      <c r="F44" s="52">
        <f t="shared" si="2"/>
        <v>0</v>
      </c>
    </row>
    <row r="45" spans="1:6" x14ac:dyDescent="0.25">
      <c r="A45" s="47">
        <v>8</v>
      </c>
      <c r="B45" s="48" t="s">
        <v>56</v>
      </c>
      <c r="C45" s="49" t="s">
        <v>49</v>
      </c>
      <c r="D45" s="50">
        <v>1</v>
      </c>
      <c r="E45" s="51">
        <v>0</v>
      </c>
      <c r="F45" s="52">
        <f t="shared" si="2"/>
        <v>0</v>
      </c>
    </row>
    <row r="46" spans="1:6" x14ac:dyDescent="0.25">
      <c r="A46" s="47">
        <v>9</v>
      </c>
      <c r="B46" s="48" t="s">
        <v>57</v>
      </c>
      <c r="C46" s="49" t="s">
        <v>49</v>
      </c>
      <c r="D46" s="50">
        <v>2</v>
      </c>
      <c r="E46" s="51">
        <v>0</v>
      </c>
      <c r="F46" s="52">
        <f t="shared" si="2"/>
        <v>0</v>
      </c>
    </row>
    <row r="47" spans="1:6" x14ac:dyDescent="0.25">
      <c r="A47" s="47">
        <v>10</v>
      </c>
      <c r="B47" s="48" t="s">
        <v>58</v>
      </c>
      <c r="C47" s="49" t="s">
        <v>49</v>
      </c>
      <c r="D47" s="50">
        <v>1</v>
      </c>
      <c r="E47" s="51">
        <v>0</v>
      </c>
      <c r="F47" s="52">
        <f t="shared" si="2"/>
        <v>0</v>
      </c>
    </row>
    <row r="48" spans="1:6" x14ac:dyDescent="0.25">
      <c r="A48" s="47">
        <v>11</v>
      </c>
      <c r="B48" s="48" t="s">
        <v>59</v>
      </c>
      <c r="C48" s="49" t="s">
        <v>49</v>
      </c>
      <c r="D48" s="50">
        <v>1</v>
      </c>
      <c r="E48" s="51">
        <v>0</v>
      </c>
      <c r="F48" s="52">
        <f t="shared" si="2"/>
        <v>0</v>
      </c>
    </row>
    <row r="49" spans="1:6" x14ac:dyDescent="0.25">
      <c r="A49" s="47">
        <v>12</v>
      </c>
      <c r="B49" s="48" t="s">
        <v>60</v>
      </c>
      <c r="C49" s="49" t="s">
        <v>49</v>
      </c>
      <c r="D49" s="50">
        <v>1</v>
      </c>
      <c r="E49" s="51">
        <v>0</v>
      </c>
      <c r="F49" s="52">
        <f t="shared" si="2"/>
        <v>0</v>
      </c>
    </row>
    <row r="50" spans="1:6" x14ac:dyDescent="0.25">
      <c r="A50" s="47">
        <v>13</v>
      </c>
      <c r="B50" s="48" t="s">
        <v>61</v>
      </c>
      <c r="C50" s="49" t="s">
        <v>49</v>
      </c>
      <c r="D50" s="50">
        <v>1</v>
      </c>
      <c r="E50" s="51">
        <v>0</v>
      </c>
      <c r="F50" s="52">
        <f t="shared" si="2"/>
        <v>0</v>
      </c>
    </row>
    <row r="51" spans="1:6" x14ac:dyDescent="0.25">
      <c r="A51" s="47">
        <v>14</v>
      </c>
      <c r="B51" s="48" t="s">
        <v>62</v>
      </c>
      <c r="C51" s="49" t="s">
        <v>49</v>
      </c>
      <c r="D51" s="50">
        <v>1</v>
      </c>
      <c r="E51" s="51">
        <v>0</v>
      </c>
      <c r="F51" s="52">
        <f t="shared" si="2"/>
        <v>0</v>
      </c>
    </row>
    <row r="52" spans="1:6" x14ac:dyDescent="0.25">
      <c r="A52" s="47">
        <v>15</v>
      </c>
      <c r="B52" s="48" t="s">
        <v>63</v>
      </c>
      <c r="C52" s="49" t="s">
        <v>49</v>
      </c>
      <c r="D52" s="50">
        <v>1</v>
      </c>
      <c r="E52" s="51">
        <v>0</v>
      </c>
      <c r="F52" s="52">
        <f t="shared" si="2"/>
        <v>0</v>
      </c>
    </row>
    <row r="53" spans="1:6" ht="15.75" thickBot="1" x14ac:dyDescent="0.3">
      <c r="A53" s="53"/>
      <c r="B53" s="126" t="s">
        <v>64</v>
      </c>
      <c r="C53" s="127"/>
      <c r="D53" s="127"/>
      <c r="E53" s="128"/>
      <c r="F53" s="54">
        <f>SUM(F38:F52)</f>
        <v>0</v>
      </c>
    </row>
    <row r="54" spans="1:6" ht="26.1" customHeight="1" x14ac:dyDescent="0.25">
      <c r="A54" s="108" t="s">
        <v>138</v>
      </c>
      <c r="B54" s="109"/>
      <c r="C54" s="109"/>
      <c r="D54" s="109"/>
      <c r="E54" s="109"/>
      <c r="F54" s="110"/>
    </row>
    <row r="55" spans="1:6" x14ac:dyDescent="0.25">
      <c r="A55" s="8">
        <v>1</v>
      </c>
      <c r="B55" s="9" t="s">
        <v>65</v>
      </c>
      <c r="C55" s="55" t="s">
        <v>66</v>
      </c>
      <c r="D55" s="56">
        <v>1</v>
      </c>
      <c r="E55" s="57">
        <v>0</v>
      </c>
      <c r="F55" s="13">
        <f t="shared" ref="F55:F69" si="3">D55*E55</f>
        <v>0</v>
      </c>
    </row>
    <row r="56" spans="1:6" x14ac:dyDescent="0.25">
      <c r="A56" s="8">
        <v>2</v>
      </c>
      <c r="B56" s="9" t="s">
        <v>67</v>
      </c>
      <c r="C56" s="55" t="s">
        <v>66</v>
      </c>
      <c r="D56" s="56">
        <v>1</v>
      </c>
      <c r="E56" s="57">
        <v>0</v>
      </c>
      <c r="F56" s="13">
        <f t="shared" si="3"/>
        <v>0</v>
      </c>
    </row>
    <row r="57" spans="1:6" x14ac:dyDescent="0.25">
      <c r="A57" s="8">
        <v>3</v>
      </c>
      <c r="B57" s="9" t="s">
        <v>68</v>
      </c>
      <c r="C57" s="55" t="s">
        <v>66</v>
      </c>
      <c r="D57" s="56">
        <v>2</v>
      </c>
      <c r="E57" s="57">
        <v>0</v>
      </c>
      <c r="F57" s="13">
        <f t="shared" si="3"/>
        <v>0</v>
      </c>
    </row>
    <row r="58" spans="1:6" x14ac:dyDescent="0.25">
      <c r="A58" s="8">
        <v>4</v>
      </c>
      <c r="B58" s="9" t="s">
        <v>69</v>
      </c>
      <c r="C58" s="55" t="s">
        <v>66</v>
      </c>
      <c r="D58" s="56">
        <v>2</v>
      </c>
      <c r="E58" s="57">
        <v>0</v>
      </c>
      <c r="F58" s="13">
        <f t="shared" si="3"/>
        <v>0</v>
      </c>
    </row>
    <row r="59" spans="1:6" x14ac:dyDescent="0.25">
      <c r="A59" s="8">
        <v>5</v>
      </c>
      <c r="B59" s="9" t="s">
        <v>70</v>
      </c>
      <c r="C59" s="55" t="s">
        <v>66</v>
      </c>
      <c r="D59" s="56">
        <v>2</v>
      </c>
      <c r="E59" s="57">
        <v>0</v>
      </c>
      <c r="F59" s="13">
        <f t="shared" si="3"/>
        <v>0</v>
      </c>
    </row>
    <row r="60" spans="1:6" x14ac:dyDescent="0.25">
      <c r="A60" s="8">
        <v>6</v>
      </c>
      <c r="B60" s="9" t="s">
        <v>71</v>
      </c>
      <c r="C60" s="55" t="s">
        <v>66</v>
      </c>
      <c r="D60" s="56">
        <v>2</v>
      </c>
      <c r="E60" s="57">
        <v>0</v>
      </c>
      <c r="F60" s="13">
        <f t="shared" si="3"/>
        <v>0</v>
      </c>
    </row>
    <row r="61" spans="1:6" x14ac:dyDescent="0.25">
      <c r="A61" s="8">
        <v>7</v>
      </c>
      <c r="B61" s="9" t="s">
        <v>72</v>
      </c>
      <c r="C61" s="55" t="s">
        <v>66</v>
      </c>
      <c r="D61" s="56">
        <v>1</v>
      </c>
      <c r="E61" s="57">
        <v>0</v>
      </c>
      <c r="F61" s="13">
        <f t="shared" si="3"/>
        <v>0</v>
      </c>
    </row>
    <row r="62" spans="1:6" x14ac:dyDescent="0.25">
      <c r="A62" s="8">
        <v>8</v>
      </c>
      <c r="B62" s="9" t="s">
        <v>73</v>
      </c>
      <c r="C62" s="55" t="s">
        <v>66</v>
      </c>
      <c r="D62" s="56">
        <v>1</v>
      </c>
      <c r="E62" s="57">
        <v>0</v>
      </c>
      <c r="F62" s="13">
        <f t="shared" si="3"/>
        <v>0</v>
      </c>
    </row>
    <row r="63" spans="1:6" x14ac:dyDescent="0.25">
      <c r="A63" s="8">
        <v>9</v>
      </c>
      <c r="B63" s="9" t="s">
        <v>74</v>
      </c>
      <c r="C63" s="55" t="s">
        <v>66</v>
      </c>
      <c r="D63" s="56">
        <v>1</v>
      </c>
      <c r="E63" s="57">
        <v>0</v>
      </c>
      <c r="F63" s="13">
        <f t="shared" si="3"/>
        <v>0</v>
      </c>
    </row>
    <row r="64" spans="1:6" x14ac:dyDescent="0.25">
      <c r="A64" s="8">
        <v>10</v>
      </c>
      <c r="B64" s="9" t="s">
        <v>75</v>
      </c>
      <c r="C64" s="55" t="s">
        <v>66</v>
      </c>
      <c r="D64" s="56">
        <v>1</v>
      </c>
      <c r="E64" s="57">
        <v>0</v>
      </c>
      <c r="F64" s="13">
        <f t="shared" si="3"/>
        <v>0</v>
      </c>
    </row>
    <row r="65" spans="1:6" x14ac:dyDescent="0.25">
      <c r="A65" s="8">
        <v>11</v>
      </c>
      <c r="B65" s="9" t="s">
        <v>76</v>
      </c>
      <c r="C65" s="55" t="s">
        <v>66</v>
      </c>
      <c r="D65" s="56">
        <v>2</v>
      </c>
      <c r="E65" s="57">
        <v>0</v>
      </c>
      <c r="F65" s="13">
        <f t="shared" si="3"/>
        <v>0</v>
      </c>
    </row>
    <row r="66" spans="1:6" x14ac:dyDescent="0.25">
      <c r="A66" s="8">
        <v>12</v>
      </c>
      <c r="B66" s="9" t="s">
        <v>77</v>
      </c>
      <c r="C66" s="55" t="s">
        <v>66</v>
      </c>
      <c r="D66" s="56">
        <v>2</v>
      </c>
      <c r="E66" s="57">
        <v>0</v>
      </c>
      <c r="F66" s="13">
        <f t="shared" si="3"/>
        <v>0</v>
      </c>
    </row>
    <row r="67" spans="1:6" x14ac:dyDescent="0.25">
      <c r="A67" s="8">
        <v>13</v>
      </c>
      <c r="B67" s="9" t="s">
        <v>78</v>
      </c>
      <c r="C67" s="55" t="s">
        <v>66</v>
      </c>
      <c r="D67" s="56">
        <v>2</v>
      </c>
      <c r="E67" s="57">
        <v>0</v>
      </c>
      <c r="F67" s="13">
        <f t="shared" si="3"/>
        <v>0</v>
      </c>
    </row>
    <row r="68" spans="1:6" x14ac:dyDescent="0.25">
      <c r="A68" s="8">
        <v>14</v>
      </c>
      <c r="B68" s="9" t="s">
        <v>79</v>
      </c>
      <c r="C68" s="55" t="s">
        <v>66</v>
      </c>
      <c r="D68" s="56">
        <v>2</v>
      </c>
      <c r="E68" s="57">
        <v>0</v>
      </c>
      <c r="F68" s="13">
        <f t="shared" si="3"/>
        <v>0</v>
      </c>
    </row>
    <row r="69" spans="1:6" ht="30" x14ac:dyDescent="0.25">
      <c r="A69" s="8">
        <v>15</v>
      </c>
      <c r="B69" s="58" t="s">
        <v>80</v>
      </c>
      <c r="C69" s="55" t="s">
        <v>66</v>
      </c>
      <c r="D69" s="56">
        <v>1</v>
      </c>
      <c r="E69" s="57">
        <v>0</v>
      </c>
      <c r="F69" s="13">
        <f t="shared" si="3"/>
        <v>0</v>
      </c>
    </row>
    <row r="70" spans="1:6" ht="20.45" customHeight="1" thickBot="1" x14ac:dyDescent="0.3">
      <c r="A70" s="59"/>
      <c r="B70" s="126" t="s">
        <v>64</v>
      </c>
      <c r="C70" s="127"/>
      <c r="D70" s="127"/>
      <c r="E70" s="128"/>
      <c r="F70" s="60">
        <f>SUM(F55:F69)</f>
        <v>0</v>
      </c>
    </row>
    <row r="71" spans="1:6" ht="28.5" customHeight="1" x14ac:dyDescent="0.25">
      <c r="A71" s="61" t="s">
        <v>30</v>
      </c>
      <c r="B71" s="123" t="s">
        <v>139</v>
      </c>
      <c r="C71" s="123"/>
      <c r="D71" s="123"/>
      <c r="E71" s="123"/>
      <c r="F71" s="123"/>
    </row>
    <row r="72" spans="1:6" x14ac:dyDescent="0.25">
      <c r="A72" s="62">
        <v>1</v>
      </c>
      <c r="B72" s="63" t="s">
        <v>81</v>
      </c>
      <c r="C72" s="64" t="s">
        <v>37</v>
      </c>
      <c r="D72" s="65">
        <v>1</v>
      </c>
      <c r="E72" s="66">
        <v>0</v>
      </c>
      <c r="F72" s="66">
        <f>D72*E72</f>
        <v>0</v>
      </c>
    </row>
    <row r="73" spans="1:6" x14ac:dyDescent="0.25">
      <c r="A73" s="62">
        <v>2</v>
      </c>
      <c r="B73" s="63" t="s">
        <v>82</v>
      </c>
      <c r="C73" s="64" t="s">
        <v>37</v>
      </c>
      <c r="D73" s="65">
        <v>1</v>
      </c>
      <c r="E73" s="66">
        <v>0</v>
      </c>
      <c r="F73" s="66">
        <f>D73*E73</f>
        <v>0</v>
      </c>
    </row>
    <row r="74" spans="1:6" x14ac:dyDescent="0.25">
      <c r="A74" s="62">
        <v>3</v>
      </c>
      <c r="B74" s="63" t="s">
        <v>83</v>
      </c>
      <c r="C74" s="64" t="s">
        <v>84</v>
      </c>
      <c r="D74" s="65">
        <v>1</v>
      </c>
      <c r="E74" s="66">
        <v>0</v>
      </c>
      <c r="F74" s="66">
        <f t="shared" ref="F74:F93" si="4">D74*E74</f>
        <v>0</v>
      </c>
    </row>
    <row r="75" spans="1:6" x14ac:dyDescent="0.25">
      <c r="A75" s="62">
        <v>4</v>
      </c>
      <c r="B75" s="63" t="s">
        <v>85</v>
      </c>
      <c r="C75" s="64" t="s">
        <v>84</v>
      </c>
      <c r="D75" s="65">
        <v>1</v>
      </c>
      <c r="E75" s="66">
        <v>0</v>
      </c>
      <c r="F75" s="66">
        <f t="shared" si="4"/>
        <v>0</v>
      </c>
    </row>
    <row r="76" spans="1:6" x14ac:dyDescent="0.25">
      <c r="A76" s="62">
        <v>5</v>
      </c>
      <c r="B76" s="67" t="s">
        <v>86</v>
      </c>
      <c r="C76" s="68" t="s">
        <v>87</v>
      </c>
      <c r="D76" s="69">
        <v>1</v>
      </c>
      <c r="E76" s="66">
        <v>0</v>
      </c>
      <c r="F76" s="70">
        <f t="shared" si="4"/>
        <v>0</v>
      </c>
    </row>
    <row r="77" spans="1:6" x14ac:dyDescent="0.25">
      <c r="A77" s="62">
        <v>6</v>
      </c>
      <c r="B77" s="67" t="s">
        <v>88</v>
      </c>
      <c r="C77" s="68" t="s">
        <v>87</v>
      </c>
      <c r="D77" s="69">
        <v>1</v>
      </c>
      <c r="E77" s="66">
        <v>0</v>
      </c>
      <c r="F77" s="70">
        <f t="shared" si="4"/>
        <v>0</v>
      </c>
    </row>
    <row r="78" spans="1:6" x14ac:dyDescent="0.25">
      <c r="A78" s="62">
        <v>7</v>
      </c>
      <c r="B78" s="71" t="s">
        <v>89</v>
      </c>
      <c r="C78" s="68" t="s">
        <v>84</v>
      </c>
      <c r="D78" s="69">
        <v>1</v>
      </c>
      <c r="E78" s="66">
        <v>0</v>
      </c>
      <c r="F78" s="70">
        <f t="shared" si="4"/>
        <v>0</v>
      </c>
    </row>
    <row r="79" spans="1:6" x14ac:dyDescent="0.25">
      <c r="A79" s="62">
        <v>8</v>
      </c>
      <c r="B79" s="71" t="s">
        <v>90</v>
      </c>
      <c r="C79" s="68" t="s">
        <v>84</v>
      </c>
      <c r="D79" s="69">
        <v>1</v>
      </c>
      <c r="E79" s="66">
        <v>0</v>
      </c>
      <c r="F79" s="70">
        <f t="shared" si="4"/>
        <v>0</v>
      </c>
    </row>
    <row r="80" spans="1:6" x14ac:dyDescent="0.25">
      <c r="A80" s="62">
        <v>9</v>
      </c>
      <c r="B80" s="71" t="s">
        <v>91</v>
      </c>
      <c r="C80" s="68" t="s">
        <v>84</v>
      </c>
      <c r="D80" s="69">
        <v>1</v>
      </c>
      <c r="E80" s="66">
        <v>0</v>
      </c>
      <c r="F80" s="70">
        <f t="shared" si="4"/>
        <v>0</v>
      </c>
    </row>
    <row r="81" spans="1:6" x14ac:dyDescent="0.25">
      <c r="A81" s="62">
        <v>10</v>
      </c>
      <c r="B81" s="71" t="s">
        <v>92</v>
      </c>
      <c r="C81" s="68" t="s">
        <v>84</v>
      </c>
      <c r="D81" s="69">
        <v>1</v>
      </c>
      <c r="E81" s="66">
        <v>0</v>
      </c>
      <c r="F81" s="70">
        <f t="shared" si="4"/>
        <v>0</v>
      </c>
    </row>
    <row r="82" spans="1:6" x14ac:dyDescent="0.25">
      <c r="A82" s="62">
        <v>11</v>
      </c>
      <c r="B82" s="71" t="s">
        <v>93</v>
      </c>
      <c r="C82" s="68" t="s">
        <v>84</v>
      </c>
      <c r="D82" s="69">
        <v>1</v>
      </c>
      <c r="E82" s="66">
        <v>0</v>
      </c>
      <c r="F82" s="70">
        <f t="shared" si="4"/>
        <v>0</v>
      </c>
    </row>
    <row r="83" spans="1:6" x14ac:dyDescent="0.25">
      <c r="A83" s="62">
        <v>12</v>
      </c>
      <c r="B83" s="71" t="s">
        <v>94</v>
      </c>
      <c r="C83" s="68" t="s">
        <v>84</v>
      </c>
      <c r="D83" s="69">
        <v>1</v>
      </c>
      <c r="E83" s="66">
        <v>0</v>
      </c>
      <c r="F83" s="70">
        <f t="shared" si="4"/>
        <v>0</v>
      </c>
    </row>
    <row r="84" spans="1:6" x14ac:dyDescent="0.25">
      <c r="A84" s="62">
        <v>13</v>
      </c>
      <c r="B84" s="71" t="s">
        <v>95</v>
      </c>
      <c r="C84" s="68" t="s">
        <v>84</v>
      </c>
      <c r="D84" s="69">
        <v>1</v>
      </c>
      <c r="E84" s="66">
        <v>0</v>
      </c>
      <c r="F84" s="70">
        <f t="shared" si="4"/>
        <v>0</v>
      </c>
    </row>
    <row r="85" spans="1:6" x14ac:dyDescent="0.25">
      <c r="A85" s="62">
        <v>14</v>
      </c>
      <c r="B85" s="71" t="s">
        <v>96</v>
      </c>
      <c r="C85" s="68" t="s">
        <v>84</v>
      </c>
      <c r="D85" s="69">
        <v>1</v>
      </c>
      <c r="E85" s="66">
        <v>0</v>
      </c>
      <c r="F85" s="70">
        <f t="shared" si="4"/>
        <v>0</v>
      </c>
    </row>
    <row r="86" spans="1:6" x14ac:dyDescent="0.25">
      <c r="A86" s="62">
        <v>15</v>
      </c>
      <c r="B86" s="71" t="s">
        <v>97</v>
      </c>
      <c r="C86" s="64" t="s">
        <v>98</v>
      </c>
      <c r="D86" s="69">
        <v>1</v>
      </c>
      <c r="E86" s="66">
        <v>0</v>
      </c>
      <c r="F86" s="70">
        <f t="shared" si="4"/>
        <v>0</v>
      </c>
    </row>
    <row r="87" spans="1:6" x14ac:dyDescent="0.25">
      <c r="A87" s="62">
        <v>16</v>
      </c>
      <c r="B87" s="71" t="s">
        <v>99</v>
      </c>
      <c r="C87" s="64" t="s">
        <v>98</v>
      </c>
      <c r="D87" s="69">
        <v>1</v>
      </c>
      <c r="E87" s="66">
        <v>0</v>
      </c>
      <c r="F87" s="70">
        <f t="shared" si="4"/>
        <v>0</v>
      </c>
    </row>
    <row r="88" spans="1:6" x14ac:dyDescent="0.25">
      <c r="A88" s="62">
        <v>17</v>
      </c>
      <c r="B88" s="71" t="s">
        <v>100</v>
      </c>
      <c r="C88" s="64" t="s">
        <v>98</v>
      </c>
      <c r="D88" s="69">
        <v>1</v>
      </c>
      <c r="E88" s="66">
        <v>0</v>
      </c>
      <c r="F88" s="70">
        <f t="shared" si="4"/>
        <v>0</v>
      </c>
    </row>
    <row r="89" spans="1:6" x14ac:dyDescent="0.25">
      <c r="A89" s="62">
        <v>18</v>
      </c>
      <c r="B89" s="71" t="s">
        <v>101</v>
      </c>
      <c r="C89" s="64" t="s">
        <v>98</v>
      </c>
      <c r="D89" s="69">
        <v>1</v>
      </c>
      <c r="E89" s="66">
        <v>0</v>
      </c>
      <c r="F89" s="70">
        <f t="shared" si="4"/>
        <v>0</v>
      </c>
    </row>
    <row r="90" spans="1:6" x14ac:dyDescent="0.25">
      <c r="A90" s="62">
        <v>19</v>
      </c>
      <c r="B90" s="71" t="s">
        <v>155</v>
      </c>
      <c r="C90" s="64" t="s">
        <v>98</v>
      </c>
      <c r="D90" s="69">
        <v>1</v>
      </c>
      <c r="E90" s="66">
        <v>0</v>
      </c>
      <c r="F90" s="70">
        <f t="shared" si="4"/>
        <v>0</v>
      </c>
    </row>
    <row r="91" spans="1:6" x14ac:dyDescent="0.25">
      <c r="A91" s="62">
        <v>20</v>
      </c>
      <c r="B91" s="71" t="s">
        <v>102</v>
      </c>
      <c r="C91" s="64" t="s">
        <v>49</v>
      </c>
      <c r="D91" s="65">
        <v>1</v>
      </c>
      <c r="E91" s="66">
        <v>0</v>
      </c>
      <c r="F91" s="66">
        <f t="shared" si="4"/>
        <v>0</v>
      </c>
    </row>
    <row r="92" spans="1:6" x14ac:dyDescent="0.25">
      <c r="A92" s="62">
        <v>21</v>
      </c>
      <c r="B92" s="71" t="s">
        <v>103</v>
      </c>
      <c r="C92" s="64" t="s">
        <v>49</v>
      </c>
      <c r="D92" s="65">
        <v>1</v>
      </c>
      <c r="E92" s="66">
        <v>0</v>
      </c>
      <c r="F92" s="66">
        <f t="shared" si="4"/>
        <v>0</v>
      </c>
    </row>
    <row r="93" spans="1:6" x14ac:dyDescent="0.25">
      <c r="A93" s="62">
        <v>22</v>
      </c>
      <c r="B93" s="72" t="s">
        <v>104</v>
      </c>
      <c r="C93" s="68" t="s">
        <v>105</v>
      </c>
      <c r="D93" s="69">
        <v>1</v>
      </c>
      <c r="E93" s="66">
        <v>0</v>
      </c>
      <c r="F93" s="66">
        <f t="shared" si="4"/>
        <v>0</v>
      </c>
    </row>
    <row r="94" spans="1:6" x14ac:dyDescent="0.25">
      <c r="A94" s="62">
        <v>23</v>
      </c>
      <c r="B94" s="72" t="s">
        <v>106</v>
      </c>
      <c r="C94" s="68" t="s">
        <v>105</v>
      </c>
      <c r="D94" s="69"/>
      <c r="E94" s="66">
        <v>0</v>
      </c>
      <c r="F94" s="66">
        <f t="shared" ref="F94:F96" si="5">D94*E94</f>
        <v>0</v>
      </c>
    </row>
    <row r="95" spans="1:6" x14ac:dyDescent="0.25">
      <c r="A95" s="62">
        <v>24</v>
      </c>
      <c r="B95" s="72" t="s">
        <v>107</v>
      </c>
      <c r="C95" s="68" t="s">
        <v>84</v>
      </c>
      <c r="D95" s="69">
        <v>1</v>
      </c>
      <c r="E95" s="66">
        <v>0</v>
      </c>
      <c r="F95" s="66">
        <f t="shared" si="5"/>
        <v>0</v>
      </c>
    </row>
    <row r="96" spans="1:6" s="76" customFormat="1" ht="30" x14ac:dyDescent="0.25">
      <c r="A96" s="62">
        <v>25</v>
      </c>
      <c r="B96" s="73" t="s">
        <v>108</v>
      </c>
      <c r="C96" s="74" t="s">
        <v>37</v>
      </c>
      <c r="D96" s="75">
        <v>1</v>
      </c>
      <c r="E96" s="66">
        <v>0</v>
      </c>
      <c r="F96" s="66">
        <f t="shared" si="5"/>
        <v>0</v>
      </c>
    </row>
    <row r="97" spans="1:6" x14ac:dyDescent="0.25">
      <c r="A97" s="62">
        <v>26</v>
      </c>
      <c r="B97" s="48" t="s">
        <v>109</v>
      </c>
      <c r="C97" s="49" t="s">
        <v>84</v>
      </c>
      <c r="D97" s="77">
        <v>1</v>
      </c>
      <c r="E97" s="66">
        <v>0</v>
      </c>
      <c r="F97" s="78">
        <f>D97*E97</f>
        <v>0</v>
      </c>
    </row>
    <row r="98" spans="1:6" x14ac:dyDescent="0.25">
      <c r="A98" s="62">
        <v>27</v>
      </c>
      <c r="B98" s="48" t="s">
        <v>110</v>
      </c>
      <c r="C98" s="49" t="s">
        <v>98</v>
      </c>
      <c r="D98" s="77">
        <v>1</v>
      </c>
      <c r="E98" s="66">
        <v>0</v>
      </c>
      <c r="F98" s="78">
        <f t="shared" ref="F98:F136" si="6">D98*E98</f>
        <v>0</v>
      </c>
    </row>
    <row r="99" spans="1:6" x14ac:dyDescent="0.25">
      <c r="A99" s="62">
        <v>28</v>
      </c>
      <c r="B99" s="48" t="s">
        <v>111</v>
      </c>
      <c r="C99" s="49" t="s">
        <v>49</v>
      </c>
      <c r="D99" s="77">
        <v>1</v>
      </c>
      <c r="E99" s="66">
        <v>0</v>
      </c>
      <c r="F99" s="78">
        <f t="shared" si="6"/>
        <v>0</v>
      </c>
    </row>
    <row r="100" spans="1:6" x14ac:dyDescent="0.25">
      <c r="A100" s="62">
        <v>29</v>
      </c>
      <c r="B100" s="48" t="s">
        <v>112</v>
      </c>
      <c r="C100" s="49" t="s">
        <v>49</v>
      </c>
      <c r="D100" s="77">
        <v>1</v>
      </c>
      <c r="E100" s="66">
        <v>0</v>
      </c>
      <c r="F100" s="78">
        <f t="shared" si="6"/>
        <v>0</v>
      </c>
    </row>
    <row r="101" spans="1:6" x14ac:dyDescent="0.25">
      <c r="A101" s="62">
        <v>30</v>
      </c>
      <c r="B101" s="48" t="s">
        <v>113</v>
      </c>
      <c r="C101" s="49" t="s">
        <v>49</v>
      </c>
      <c r="D101" s="65">
        <v>1</v>
      </c>
      <c r="E101" s="66">
        <v>0</v>
      </c>
      <c r="F101" s="78">
        <f t="shared" si="6"/>
        <v>0</v>
      </c>
    </row>
    <row r="102" spans="1:6" x14ac:dyDescent="0.25">
      <c r="A102" s="62">
        <v>31</v>
      </c>
      <c r="B102" s="48" t="s">
        <v>114</v>
      </c>
      <c r="C102" s="64" t="s">
        <v>115</v>
      </c>
      <c r="D102" s="65">
        <v>1</v>
      </c>
      <c r="E102" s="66">
        <v>0</v>
      </c>
      <c r="F102" s="78">
        <f t="shared" si="6"/>
        <v>0</v>
      </c>
    </row>
    <row r="103" spans="1:6" x14ac:dyDescent="0.25">
      <c r="A103" s="62">
        <v>32</v>
      </c>
      <c r="B103" s="48" t="s">
        <v>116</v>
      </c>
      <c r="C103" s="79" t="s">
        <v>84</v>
      </c>
      <c r="D103" s="80">
        <v>1</v>
      </c>
      <c r="E103" s="66">
        <v>0</v>
      </c>
      <c r="F103" s="78">
        <f t="shared" si="6"/>
        <v>0</v>
      </c>
    </row>
    <row r="104" spans="1:6" x14ac:dyDescent="0.25">
      <c r="A104" s="62">
        <v>33</v>
      </c>
      <c r="B104" s="48" t="s">
        <v>117</v>
      </c>
      <c r="C104" s="79" t="s">
        <v>84</v>
      </c>
      <c r="D104" s="80">
        <v>1</v>
      </c>
      <c r="E104" s="66">
        <v>0</v>
      </c>
      <c r="F104" s="78">
        <f t="shared" si="6"/>
        <v>0</v>
      </c>
    </row>
    <row r="105" spans="1:6" x14ac:dyDescent="0.25">
      <c r="A105" s="62">
        <v>34</v>
      </c>
      <c r="B105" s="48" t="s">
        <v>118</v>
      </c>
      <c r="C105" s="79" t="s">
        <v>84</v>
      </c>
      <c r="D105" s="80">
        <v>1</v>
      </c>
      <c r="E105" s="66">
        <v>0</v>
      </c>
      <c r="F105" s="78">
        <f t="shared" si="6"/>
        <v>0</v>
      </c>
    </row>
    <row r="106" spans="1:6" x14ac:dyDescent="0.25">
      <c r="A106" s="62">
        <v>35</v>
      </c>
      <c r="B106" s="48" t="s">
        <v>119</v>
      </c>
      <c r="C106" s="79" t="s">
        <v>84</v>
      </c>
      <c r="D106" s="80">
        <v>1</v>
      </c>
      <c r="E106" s="66">
        <v>0</v>
      </c>
      <c r="F106" s="78">
        <f t="shared" si="6"/>
        <v>0</v>
      </c>
    </row>
    <row r="107" spans="1:6" ht="30" x14ac:dyDescent="0.25">
      <c r="A107" s="62">
        <v>36</v>
      </c>
      <c r="B107" s="81" t="s">
        <v>120</v>
      </c>
      <c r="C107" s="64" t="s">
        <v>49</v>
      </c>
      <c r="D107" s="65">
        <v>1</v>
      </c>
      <c r="E107" s="66">
        <v>0</v>
      </c>
      <c r="F107" s="78">
        <f t="shared" si="6"/>
        <v>0</v>
      </c>
    </row>
    <row r="108" spans="1:6" x14ac:dyDescent="0.25">
      <c r="A108" s="62">
        <v>37</v>
      </c>
      <c r="B108" s="82" t="s">
        <v>121</v>
      </c>
      <c r="C108" s="64" t="s">
        <v>49</v>
      </c>
      <c r="D108" s="65">
        <v>1</v>
      </c>
      <c r="E108" s="66">
        <v>0</v>
      </c>
      <c r="F108" s="78">
        <f t="shared" si="6"/>
        <v>0</v>
      </c>
    </row>
    <row r="109" spans="1:6" x14ac:dyDescent="0.25">
      <c r="A109" s="62">
        <v>38</v>
      </c>
      <c r="B109" s="83" t="s">
        <v>122</v>
      </c>
      <c r="C109" s="64" t="s">
        <v>49</v>
      </c>
      <c r="D109" s="65">
        <v>1</v>
      </c>
      <c r="E109" s="66">
        <v>0</v>
      </c>
      <c r="F109" s="78">
        <f t="shared" si="6"/>
        <v>0</v>
      </c>
    </row>
    <row r="110" spans="1:6" x14ac:dyDescent="0.25">
      <c r="A110" s="62">
        <v>39</v>
      </c>
      <c r="B110" s="84" t="s">
        <v>123</v>
      </c>
      <c r="C110" s="64" t="s">
        <v>49</v>
      </c>
      <c r="D110" s="65">
        <v>1</v>
      </c>
      <c r="E110" s="66">
        <v>0</v>
      </c>
      <c r="F110" s="78">
        <f t="shared" si="6"/>
        <v>0</v>
      </c>
    </row>
    <row r="111" spans="1:6" x14ac:dyDescent="0.25">
      <c r="A111" s="62">
        <v>40</v>
      </c>
      <c r="B111" s="85" t="s">
        <v>124</v>
      </c>
      <c r="C111" s="64" t="s">
        <v>49</v>
      </c>
      <c r="D111" s="65">
        <v>1</v>
      </c>
      <c r="E111" s="66">
        <v>0</v>
      </c>
      <c r="F111" s="78">
        <f t="shared" si="6"/>
        <v>0</v>
      </c>
    </row>
    <row r="112" spans="1:6" x14ac:dyDescent="0.25">
      <c r="A112" s="62">
        <v>41</v>
      </c>
      <c r="B112" s="86" t="s">
        <v>125</v>
      </c>
      <c r="C112" s="64" t="s">
        <v>49</v>
      </c>
      <c r="D112" s="65">
        <v>1</v>
      </c>
      <c r="E112" s="66">
        <v>0</v>
      </c>
      <c r="F112" s="78">
        <f t="shared" si="6"/>
        <v>0</v>
      </c>
    </row>
    <row r="113" spans="1:6" x14ac:dyDescent="0.25">
      <c r="A113" s="62">
        <v>42</v>
      </c>
      <c r="B113" s="87" t="s">
        <v>126</v>
      </c>
      <c r="C113" s="64" t="s">
        <v>49</v>
      </c>
      <c r="D113" s="65">
        <v>1</v>
      </c>
      <c r="E113" s="66">
        <v>0</v>
      </c>
      <c r="F113" s="78">
        <f t="shared" si="6"/>
        <v>0</v>
      </c>
    </row>
    <row r="114" spans="1:6" x14ac:dyDescent="0.25">
      <c r="A114" s="62">
        <v>43</v>
      </c>
      <c r="B114" s="87" t="s">
        <v>127</v>
      </c>
      <c r="C114" s="64" t="s">
        <v>49</v>
      </c>
      <c r="D114" s="65">
        <v>1</v>
      </c>
      <c r="E114" s="66">
        <v>0</v>
      </c>
      <c r="F114" s="78">
        <f t="shared" si="6"/>
        <v>0</v>
      </c>
    </row>
    <row r="115" spans="1:6" x14ac:dyDescent="0.25">
      <c r="A115" s="62">
        <v>44</v>
      </c>
      <c r="B115" s="83" t="s">
        <v>140</v>
      </c>
      <c r="C115" s="64" t="s">
        <v>49</v>
      </c>
      <c r="D115" s="65">
        <v>1</v>
      </c>
      <c r="E115" s="66">
        <v>0</v>
      </c>
      <c r="F115" s="78">
        <f t="shared" si="6"/>
        <v>0</v>
      </c>
    </row>
    <row r="116" spans="1:6" ht="30" x14ac:dyDescent="0.25">
      <c r="A116" s="91">
        <v>45</v>
      </c>
      <c r="B116" s="92" t="s">
        <v>141</v>
      </c>
      <c r="C116" s="93" t="s">
        <v>37</v>
      </c>
      <c r="D116" s="94">
        <v>1</v>
      </c>
      <c r="E116" s="95">
        <v>0</v>
      </c>
      <c r="F116" s="96">
        <f t="shared" si="6"/>
        <v>0</v>
      </c>
    </row>
    <row r="117" spans="1:6" x14ac:dyDescent="0.25">
      <c r="A117" s="62">
        <v>46</v>
      </c>
      <c r="B117" s="83" t="s">
        <v>128</v>
      </c>
      <c r="C117" s="64" t="s">
        <v>49</v>
      </c>
      <c r="D117" s="65">
        <v>1</v>
      </c>
      <c r="E117" s="66">
        <v>0</v>
      </c>
      <c r="F117" s="78">
        <f t="shared" si="6"/>
        <v>0</v>
      </c>
    </row>
    <row r="118" spans="1:6" x14ac:dyDescent="0.25">
      <c r="A118" s="62">
        <v>47</v>
      </c>
      <c r="B118" s="88" t="s">
        <v>149</v>
      </c>
      <c r="C118" s="64" t="s">
        <v>49</v>
      </c>
      <c r="D118" s="65">
        <v>1</v>
      </c>
      <c r="E118" s="66">
        <v>0</v>
      </c>
      <c r="F118" s="78">
        <f t="shared" si="6"/>
        <v>0</v>
      </c>
    </row>
    <row r="119" spans="1:6" x14ac:dyDescent="0.25">
      <c r="A119" s="62">
        <v>48</v>
      </c>
      <c r="B119" s="88" t="s">
        <v>150</v>
      </c>
      <c r="C119" s="64" t="s">
        <v>49</v>
      </c>
      <c r="D119" s="65">
        <v>1</v>
      </c>
      <c r="E119" s="66">
        <v>0</v>
      </c>
      <c r="F119" s="78">
        <f t="shared" si="6"/>
        <v>0</v>
      </c>
    </row>
    <row r="120" spans="1:6" x14ac:dyDescent="0.25">
      <c r="A120" s="62">
        <v>49</v>
      </c>
      <c r="B120" s="88" t="s">
        <v>151</v>
      </c>
      <c r="C120" s="64" t="s">
        <v>49</v>
      </c>
      <c r="D120" s="65">
        <v>1</v>
      </c>
      <c r="E120" s="66">
        <v>0</v>
      </c>
      <c r="F120" s="78">
        <f t="shared" si="6"/>
        <v>0</v>
      </c>
    </row>
    <row r="121" spans="1:6" x14ac:dyDescent="0.25">
      <c r="A121" s="62">
        <v>50</v>
      </c>
      <c r="B121" s="88" t="s">
        <v>152</v>
      </c>
      <c r="C121" s="64" t="s">
        <v>49</v>
      </c>
      <c r="D121" s="65">
        <v>1</v>
      </c>
      <c r="E121" s="66">
        <v>0</v>
      </c>
      <c r="F121" s="78">
        <f t="shared" si="6"/>
        <v>0</v>
      </c>
    </row>
    <row r="122" spans="1:6" x14ac:dyDescent="0.25">
      <c r="A122" s="62">
        <v>51</v>
      </c>
      <c r="B122" s="88" t="s">
        <v>153</v>
      </c>
      <c r="C122" s="64" t="s">
        <v>49</v>
      </c>
      <c r="D122" s="65">
        <v>1</v>
      </c>
      <c r="E122" s="66">
        <v>0</v>
      </c>
      <c r="F122" s="78">
        <f t="shared" si="6"/>
        <v>0</v>
      </c>
    </row>
    <row r="123" spans="1:6" x14ac:dyDescent="0.25">
      <c r="A123" s="62">
        <v>52</v>
      </c>
      <c r="B123" s="88" t="s">
        <v>154</v>
      </c>
      <c r="C123" s="64" t="s">
        <v>49</v>
      </c>
      <c r="D123" s="65">
        <v>1</v>
      </c>
      <c r="E123" s="66">
        <v>0</v>
      </c>
      <c r="F123" s="78">
        <f t="shared" si="6"/>
        <v>0</v>
      </c>
    </row>
    <row r="124" spans="1:6" x14ac:dyDescent="0.25">
      <c r="A124" s="62">
        <v>53</v>
      </c>
      <c r="B124" s="89" t="s">
        <v>129</v>
      </c>
      <c r="C124" s="64" t="s">
        <v>49</v>
      </c>
      <c r="D124" s="65">
        <v>1</v>
      </c>
      <c r="E124" s="66">
        <v>0</v>
      </c>
      <c r="F124" s="78">
        <f t="shared" si="6"/>
        <v>0</v>
      </c>
    </row>
    <row r="125" spans="1:6" x14ac:dyDescent="0.25">
      <c r="A125" s="62">
        <v>54</v>
      </c>
      <c r="B125" s="89" t="s">
        <v>130</v>
      </c>
      <c r="C125" s="64" t="s">
        <v>49</v>
      </c>
      <c r="D125" s="65">
        <v>1</v>
      </c>
      <c r="E125" s="66">
        <v>0</v>
      </c>
      <c r="F125" s="78">
        <f t="shared" si="6"/>
        <v>0</v>
      </c>
    </row>
    <row r="126" spans="1:6" x14ac:dyDescent="0.25">
      <c r="A126" s="62">
        <v>55</v>
      </c>
      <c r="B126" s="90" t="s">
        <v>131</v>
      </c>
      <c r="C126" s="64" t="s">
        <v>49</v>
      </c>
      <c r="D126" s="65">
        <v>1</v>
      </c>
      <c r="E126" s="66">
        <v>0</v>
      </c>
      <c r="F126" s="78">
        <f t="shared" si="6"/>
        <v>0</v>
      </c>
    </row>
    <row r="127" spans="1:6" x14ac:dyDescent="0.25">
      <c r="A127" s="62">
        <v>56</v>
      </c>
      <c r="B127" s="73" t="s">
        <v>132</v>
      </c>
      <c r="C127" s="64" t="s">
        <v>49</v>
      </c>
      <c r="D127" s="65">
        <v>1</v>
      </c>
      <c r="E127" s="66">
        <v>0</v>
      </c>
      <c r="F127" s="78">
        <f t="shared" si="6"/>
        <v>0</v>
      </c>
    </row>
    <row r="128" spans="1:6" x14ac:dyDescent="0.25">
      <c r="A128" s="62">
        <v>57</v>
      </c>
      <c r="B128" s="73" t="s">
        <v>68</v>
      </c>
      <c r="C128" s="64" t="s">
        <v>49</v>
      </c>
      <c r="D128" s="65">
        <v>1</v>
      </c>
      <c r="E128" s="66">
        <v>0</v>
      </c>
      <c r="F128" s="78">
        <f t="shared" si="6"/>
        <v>0</v>
      </c>
    </row>
    <row r="129" spans="1:6" x14ac:dyDescent="0.25">
      <c r="A129" s="62">
        <v>58</v>
      </c>
      <c r="B129" s="73" t="s">
        <v>69</v>
      </c>
      <c r="C129" s="64" t="s">
        <v>49</v>
      </c>
      <c r="D129" s="65">
        <v>1</v>
      </c>
      <c r="E129" s="66">
        <v>0</v>
      </c>
      <c r="F129" s="78">
        <f t="shared" si="6"/>
        <v>0</v>
      </c>
    </row>
    <row r="130" spans="1:6" x14ac:dyDescent="0.25">
      <c r="A130" s="62">
        <v>59</v>
      </c>
      <c r="B130" s="73" t="s">
        <v>70</v>
      </c>
      <c r="C130" s="64" t="s">
        <v>49</v>
      </c>
      <c r="D130" s="65">
        <v>1</v>
      </c>
      <c r="E130" s="66">
        <v>0</v>
      </c>
      <c r="F130" s="78">
        <f t="shared" si="6"/>
        <v>0</v>
      </c>
    </row>
    <row r="131" spans="1:6" x14ac:dyDescent="0.25">
      <c r="A131" s="62">
        <v>60</v>
      </c>
      <c r="B131" s="73" t="s">
        <v>71</v>
      </c>
      <c r="C131" s="64" t="s">
        <v>49</v>
      </c>
      <c r="D131" s="65">
        <v>1</v>
      </c>
      <c r="E131" s="66">
        <v>0</v>
      </c>
      <c r="F131" s="78">
        <f t="shared" si="6"/>
        <v>0</v>
      </c>
    </row>
    <row r="132" spans="1:6" x14ac:dyDescent="0.25">
      <c r="A132" s="62">
        <v>61</v>
      </c>
      <c r="B132" s="73" t="s">
        <v>133</v>
      </c>
      <c r="C132" s="64" t="s">
        <v>49</v>
      </c>
      <c r="D132" s="65">
        <v>1</v>
      </c>
      <c r="E132" s="66">
        <v>0</v>
      </c>
      <c r="F132" s="78">
        <f t="shared" si="6"/>
        <v>0</v>
      </c>
    </row>
    <row r="133" spans="1:6" x14ac:dyDescent="0.25">
      <c r="A133" s="62">
        <v>62</v>
      </c>
      <c r="B133" s="73" t="s">
        <v>134</v>
      </c>
      <c r="C133" s="64" t="s">
        <v>49</v>
      </c>
      <c r="D133" s="65">
        <v>1</v>
      </c>
      <c r="E133" s="66">
        <v>0</v>
      </c>
      <c r="F133" s="78">
        <f t="shared" si="6"/>
        <v>0</v>
      </c>
    </row>
    <row r="134" spans="1:6" x14ac:dyDescent="0.25">
      <c r="A134" s="62">
        <v>63</v>
      </c>
      <c r="B134" s="90" t="s">
        <v>135</v>
      </c>
      <c r="C134" s="64" t="s">
        <v>49</v>
      </c>
      <c r="D134" s="65">
        <v>1</v>
      </c>
      <c r="E134" s="66">
        <v>0</v>
      </c>
      <c r="F134" s="78">
        <f t="shared" si="6"/>
        <v>0</v>
      </c>
    </row>
    <row r="135" spans="1:6" x14ac:dyDescent="0.25">
      <c r="A135" s="62">
        <v>64</v>
      </c>
      <c r="B135" s="90" t="s">
        <v>136</v>
      </c>
      <c r="C135" s="64" t="s">
        <v>49</v>
      </c>
      <c r="D135" s="65">
        <v>1</v>
      </c>
      <c r="E135" s="66">
        <v>0</v>
      </c>
      <c r="F135" s="78">
        <f t="shared" si="6"/>
        <v>0</v>
      </c>
    </row>
    <row r="136" spans="1:6" x14ac:dyDescent="0.25">
      <c r="A136" s="62">
        <v>65</v>
      </c>
      <c r="B136" s="90" t="s">
        <v>137</v>
      </c>
      <c r="C136" s="64" t="s">
        <v>49</v>
      </c>
      <c r="D136" s="65">
        <v>1</v>
      </c>
      <c r="E136" s="66">
        <v>0</v>
      </c>
      <c r="F136" s="78">
        <f t="shared" si="6"/>
        <v>0</v>
      </c>
    </row>
    <row r="137" spans="1:6" ht="18.600000000000001" customHeight="1" x14ac:dyDescent="0.25">
      <c r="A137" s="98"/>
      <c r="B137" s="98" t="s">
        <v>156</v>
      </c>
      <c r="C137" s="104"/>
      <c r="D137" s="104"/>
      <c r="E137" s="98"/>
      <c r="F137" s="99">
        <f>SUM(F72:F136)</f>
        <v>0</v>
      </c>
    </row>
    <row r="138" spans="1:6" ht="24.95" customHeight="1" x14ac:dyDescent="0.25">
      <c r="A138" s="97"/>
      <c r="B138" s="100" t="s">
        <v>157</v>
      </c>
      <c r="C138" s="120"/>
      <c r="D138" s="121"/>
      <c r="E138" s="122"/>
      <c r="F138" s="101">
        <f>SUM(F137,F70,F53,F34,F21,F6)</f>
        <v>0</v>
      </c>
    </row>
  </sheetData>
  <mergeCells count="14">
    <mergeCell ref="C138:E138"/>
    <mergeCell ref="B71:F71"/>
    <mergeCell ref="B34:E34"/>
    <mergeCell ref="A35:F35"/>
    <mergeCell ref="B36:F36"/>
    <mergeCell ref="B53:E53"/>
    <mergeCell ref="B70:E70"/>
    <mergeCell ref="B22:F22"/>
    <mergeCell ref="A54:F54"/>
    <mergeCell ref="A1:F1"/>
    <mergeCell ref="B6:E6"/>
    <mergeCell ref="B7:F7"/>
    <mergeCell ref="B21:E21"/>
    <mergeCell ref="A2:F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2a0c86-d00e-45c7-9144-ed8384fd70fb">
      <Terms xmlns="http://schemas.microsoft.com/office/infopath/2007/PartnerControls"/>
    </lcf76f155ced4ddcb4097134ff3c332f>
    <TaxCatchAll xmlns="b098083d-a600-4cfa-8952-0a5c4008bd8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9D70B8DAC88446B762ED1AEC1C1331" ma:contentTypeVersion="14" ma:contentTypeDescription="Create a new document." ma:contentTypeScope="" ma:versionID="adbfd0be421e84078d7e1934c6921be3">
  <xsd:schema xmlns:xsd="http://www.w3.org/2001/XMLSchema" xmlns:xs="http://www.w3.org/2001/XMLSchema" xmlns:p="http://schemas.microsoft.com/office/2006/metadata/properties" xmlns:ns2="142a0c86-d00e-45c7-9144-ed8384fd70fb" xmlns:ns3="b098083d-a600-4cfa-8952-0a5c4008bd89" targetNamespace="http://schemas.microsoft.com/office/2006/metadata/properties" ma:root="true" ma:fieldsID="1fe4c3e09c9020c0327628bbe0f73c9c" ns2:_="" ns3:_="">
    <xsd:import namespace="142a0c86-d00e-45c7-9144-ed8384fd70fb"/>
    <xsd:import namespace="b098083d-a600-4cfa-8952-0a5c4008bd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2a0c86-d00e-45c7-9144-ed8384fd7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8083d-a600-4cfa-8952-0a5c4008bd8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48e9fea-e046-4758-8fb8-882ea04b5f2d}" ma:internalName="TaxCatchAll" ma:showField="CatchAllData" ma:web="b098083d-a600-4cfa-8952-0a5c4008bd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10A7B1-7BDD-4135-BC4D-CB27AD1F35BD}">
  <ds:schemaRefs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2006/metadata/properties"/>
    <ds:schemaRef ds:uri="b098083d-a600-4cfa-8952-0a5c4008bd89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142a0c86-d00e-45c7-9144-ed8384fd70fb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DFD2490-4231-47FF-9800-049119A692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2a0c86-d00e-45c7-9144-ed8384fd70fb"/>
    <ds:schemaRef ds:uri="b098083d-a600-4cfa-8952-0a5c4008bd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04BD95-7DC2-4591-AE76-8E25DD09D3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Company>DRC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Kwaji Zirah Yusuf</dc:creator>
  <cp:lastModifiedBy>Betty Pantazidou</cp:lastModifiedBy>
  <dcterms:created xsi:type="dcterms:W3CDTF">2022-04-25T17:18:42Z</dcterms:created>
  <dcterms:modified xsi:type="dcterms:W3CDTF">2022-07-08T14:30:38Z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0x010100B59D70B8DAC88446B762ED1AEC1C1331</vt:lpwstr>
  </property>
</Properties>
</file>