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j.thapa2\Desktop\Hetauda\"/>
    </mc:Choice>
  </mc:AlternateContent>
  <xr:revisionPtr revIDLastSave="0" documentId="13_ncr:1_{DB1E680E-4C28-4B06-9E2B-53D0054050F0}" xr6:coauthVersionLast="47" xr6:coauthVersionMax="47" xr10:uidLastSave="{00000000-0000-0000-0000-000000000000}"/>
  <bookViews>
    <workbookView xWindow="28680" yWindow="-1680" windowWidth="29040" windowHeight="15720" tabRatio="816" xr2:uid="{05645917-223D-4B50-8FFF-A1E032902557}"/>
  </bookViews>
  <sheets>
    <sheet name="Summary" sheetId="11" r:id="rId1"/>
    <sheet name="BoQ - All" sheetId="55" r:id="rId2"/>
    <sheet name="Illumination Calculation" sheetId="48" state="hidden" r:id="rId3"/>
    <sheet name="Load Calculation" sheetId="49" state="hidden" r:id="rId4"/>
    <sheet name="UPS-Solar" sheetId="50" state="hidden" r:id="rId5"/>
    <sheet name="AC-Load" sheetId="51" state="hidden" r:id="rId6"/>
    <sheet name="Voltage Drop Calculation" sheetId="52" state="hidden" r:id="rId7"/>
  </sheets>
  <externalReferences>
    <externalReference r:id="rId8"/>
    <externalReference r:id="rId9"/>
    <externalReference r:id="rId10"/>
    <externalReference r:id="rId11"/>
    <externalReference r:id="rId12"/>
    <externalReference r:id="rId13"/>
  </externalReferences>
  <definedNames>
    <definedName name="\A">#REF!</definedName>
    <definedName name="\b">#REF!</definedName>
    <definedName name="\berr">#REF!</definedName>
    <definedName name="\c" localSheetId="1">#REF!</definedName>
    <definedName name="\c" localSheetId="0">#REF!</definedName>
    <definedName name="\c">#REF!</definedName>
    <definedName name="\cerr">#REF!</definedName>
    <definedName name="\d">#REF!</definedName>
    <definedName name="\e">#REF!</definedName>
    <definedName name="\p" localSheetId="1">#REF!</definedName>
    <definedName name="\p" localSheetId="0">#REF!</definedName>
    <definedName name="\p">#REF!</definedName>
    <definedName name="\QUIT">#N/A</definedName>
    <definedName name="\s">#N/A</definedName>
    <definedName name="\z">#N/A</definedName>
    <definedName name="_" hidden="1">#REF!</definedName>
    <definedName name="__" hidden="1">#REF!</definedName>
    <definedName name="___" hidden="1">#REF!</definedName>
    <definedName name="____" hidden="1">#REF!</definedName>
    <definedName name="_____" hidden="1">#REF!</definedName>
    <definedName name="______" hidden="1">#REF!</definedName>
    <definedName name="_______" hidden="1">#REF!</definedName>
    <definedName name="________" hidden="1">#REF!</definedName>
    <definedName name="_________" hidden="1">#REF!</definedName>
    <definedName name="__________" hidden="1">#REF!</definedName>
    <definedName name="___________" hidden="1">#REF!</definedName>
    <definedName name="____________" hidden="1">#REF!</definedName>
    <definedName name="_____________" hidden="1">#REF!</definedName>
    <definedName name="______________" hidden="1">#REF!</definedName>
    <definedName name="_______________" hidden="1">#REF!</definedName>
    <definedName name="________________" hidden="1">#REF!</definedName>
    <definedName name="________________________________________gls4">#REF!</definedName>
    <definedName name="________________________________________tb150">#REF!</definedName>
    <definedName name="________________________________________tb300">#REF!</definedName>
    <definedName name="_______________________________________agg10">#REF!</definedName>
    <definedName name="_______________________________________agg40">#REF!</definedName>
    <definedName name="_______________________________________gls4">#REF!</definedName>
    <definedName name="_______________________________________tb150">#REF!</definedName>
    <definedName name="_______________________________________tb300">#REF!</definedName>
    <definedName name="______________________________________agg10">#REF!</definedName>
    <definedName name="______________________________________agg40">#REF!</definedName>
    <definedName name="______________________________________gls4">#REF!</definedName>
    <definedName name="______________________________________tb150">#REF!</definedName>
    <definedName name="______________________________________tb300">#REF!</definedName>
    <definedName name="_____________________________________agg10">#REF!</definedName>
    <definedName name="_____________________________________agg40">#REF!</definedName>
    <definedName name="_____________________________________gls4">#REF!</definedName>
    <definedName name="_____________________________________tb150">#REF!</definedName>
    <definedName name="_____________________________________tb300">#REF!</definedName>
    <definedName name="____________________________________agg10">#REF!</definedName>
    <definedName name="____________________________________agg40">#REF!</definedName>
    <definedName name="____________________________________gls4">#REF!</definedName>
    <definedName name="____________________________________tb150">#REF!</definedName>
    <definedName name="____________________________________tb300">#REF!</definedName>
    <definedName name="___________________________________agg10">#REF!</definedName>
    <definedName name="___________________________________agg40">#REF!</definedName>
    <definedName name="___________________________________gls4">#REF!</definedName>
    <definedName name="___________________________________tb150">#REF!</definedName>
    <definedName name="___________________________________tb300">#REF!</definedName>
    <definedName name="__________________________________agg10">#REF!</definedName>
    <definedName name="__________________________________agg40">#REF!</definedName>
    <definedName name="__________________________________gls4">#REF!</definedName>
    <definedName name="__________________________________tb150">#REF!</definedName>
    <definedName name="__________________________________tb300">#REF!</definedName>
    <definedName name="_________________________________agg10">#REF!</definedName>
    <definedName name="_________________________________agg40">#REF!</definedName>
    <definedName name="_________________________________est45">#REF!</definedName>
    <definedName name="_________________________________est60">#REF!</definedName>
    <definedName name="_________________________________est90">#REF!</definedName>
    <definedName name="_________________________________gls4">#REF!</definedName>
    <definedName name="_________________________________tb150">#REF!</definedName>
    <definedName name="_________________________________tb300">#REF!</definedName>
    <definedName name="________________________________abs45">#REF!</definedName>
    <definedName name="________________________________abs60">#REF!</definedName>
    <definedName name="________________________________abs90">#REF!</definedName>
    <definedName name="________________________________agg10">#REF!</definedName>
    <definedName name="________________________________agg40">#REF!</definedName>
    <definedName name="________________________________est45">#REF!</definedName>
    <definedName name="________________________________est60">#REF!</definedName>
    <definedName name="________________________________est90">#REF!</definedName>
    <definedName name="________________________________gls4">#REF!</definedName>
    <definedName name="________________________________tb150">#REF!</definedName>
    <definedName name="________________________________tb300">#REF!</definedName>
    <definedName name="_______________________________abs45">#REF!</definedName>
    <definedName name="_______________________________abs60">#REF!</definedName>
    <definedName name="_______________________________abs90">#REF!</definedName>
    <definedName name="_______________________________agg10">#REF!</definedName>
    <definedName name="_______________________________agg40">#REF!</definedName>
    <definedName name="_______________________________est45">#REF!</definedName>
    <definedName name="_______________________________est60">#REF!</definedName>
    <definedName name="_______________________________est90">#REF!</definedName>
    <definedName name="_______________________________gls4">#REF!</definedName>
    <definedName name="_______________________________tb150">#REF!</definedName>
    <definedName name="_______________________________tb300">#REF!</definedName>
    <definedName name="______________________________abs45">#REF!</definedName>
    <definedName name="______________________________abs60">#REF!</definedName>
    <definedName name="______________________________abs90">#REF!</definedName>
    <definedName name="______________________________agg10">#REF!</definedName>
    <definedName name="______________________________agg40">#REF!</definedName>
    <definedName name="______________________________cgi24">#REF!</definedName>
    <definedName name="______________________________cgi26">#REF!</definedName>
    <definedName name="______________________________est45">#REF!</definedName>
    <definedName name="______________________________est60">#REF!</definedName>
    <definedName name="______________________________est90">#REF!</definedName>
    <definedName name="______________________________gls4">#REF!</definedName>
    <definedName name="______________________________tb150">#REF!</definedName>
    <definedName name="______________________________tb300">#REF!</definedName>
    <definedName name="_____________________________abs45">#REF!</definedName>
    <definedName name="_____________________________abs60">#REF!</definedName>
    <definedName name="_____________________________abs90">#REF!</definedName>
    <definedName name="_____________________________agg10">#REF!</definedName>
    <definedName name="_____________________________agg40">#REF!</definedName>
    <definedName name="_____________________________cgi24">#REF!</definedName>
    <definedName name="_____________________________cgi26">#REF!</definedName>
    <definedName name="_____________________________est45">#REF!</definedName>
    <definedName name="_____________________________est60">#REF!</definedName>
    <definedName name="_____________________________est90">#REF!</definedName>
    <definedName name="_____________________________gls4">#REF!</definedName>
    <definedName name="_____________________________tb150">#REF!</definedName>
    <definedName name="_____________________________tb300">#REF!</definedName>
    <definedName name="____________________________abs45">#REF!</definedName>
    <definedName name="____________________________abs60">#REF!</definedName>
    <definedName name="____________________________abs90">#REF!</definedName>
    <definedName name="____________________________agg10">#REF!</definedName>
    <definedName name="____________________________agg40">#REF!</definedName>
    <definedName name="____________________________cgi24">#REF!</definedName>
    <definedName name="____________________________cgi26">#REF!</definedName>
    <definedName name="____________________________est45">#REF!</definedName>
    <definedName name="____________________________est60">#REF!</definedName>
    <definedName name="____________________________est90">#REF!</definedName>
    <definedName name="____________________________gls4">#REF!</definedName>
    <definedName name="____________________________tb150">#REF!</definedName>
    <definedName name="____________________________tb300">#REF!</definedName>
    <definedName name="___________________________abs45">#REF!</definedName>
    <definedName name="___________________________abs60">#REF!</definedName>
    <definedName name="___________________________abs90">#REF!</definedName>
    <definedName name="___________________________agg10">#REF!</definedName>
    <definedName name="___________________________agg40">#REF!</definedName>
    <definedName name="___________________________cgi24">#REF!</definedName>
    <definedName name="___________________________cgi26">#REF!</definedName>
    <definedName name="___________________________est45">#REF!</definedName>
    <definedName name="___________________________est60">#REF!</definedName>
    <definedName name="___________________________est90">#REF!</definedName>
    <definedName name="___________________________gls4">#REF!</definedName>
    <definedName name="___________________________tb150">#REF!</definedName>
    <definedName name="___________________________tb300">#REF!</definedName>
    <definedName name="__________________________abs45">#REF!</definedName>
    <definedName name="__________________________abs60">#REF!</definedName>
    <definedName name="__________________________abs90">#REF!</definedName>
    <definedName name="__________________________agg10">#REF!</definedName>
    <definedName name="__________________________agg40">#REF!</definedName>
    <definedName name="__________________________cgi24">#REF!</definedName>
    <definedName name="__________________________cgi26">#REF!</definedName>
    <definedName name="__________________________est45">#REF!</definedName>
    <definedName name="__________________________est60">#REF!</definedName>
    <definedName name="__________________________est90">#REF!</definedName>
    <definedName name="__________________________gls4">#REF!</definedName>
    <definedName name="__________________________tb150">#REF!</definedName>
    <definedName name="__________________________tb300">#REF!</definedName>
    <definedName name="_________________________abs45">#REF!</definedName>
    <definedName name="_________________________abs60">#REF!</definedName>
    <definedName name="_________________________abs90">#REF!</definedName>
    <definedName name="_________________________agg10">#REF!</definedName>
    <definedName name="_________________________agg40">#REF!</definedName>
    <definedName name="_________________________cgi24">#REF!</definedName>
    <definedName name="_________________________cgi26">#REF!</definedName>
    <definedName name="_________________________est45">#REF!</definedName>
    <definedName name="_________________________est60">#REF!</definedName>
    <definedName name="_________________________est90">#REF!</definedName>
    <definedName name="_________________________gls4">#REF!</definedName>
    <definedName name="_________________________tb150">#REF!</definedName>
    <definedName name="_________________________tb300">#REF!</definedName>
    <definedName name="________________________abs45">#REF!</definedName>
    <definedName name="________________________abs60">#REF!</definedName>
    <definedName name="________________________abs90">#REF!</definedName>
    <definedName name="________________________agg10">#REF!</definedName>
    <definedName name="________________________agg40">#REF!</definedName>
    <definedName name="________________________cgi24">#REF!</definedName>
    <definedName name="________________________cgi26">#REF!</definedName>
    <definedName name="________________________est45">#REF!</definedName>
    <definedName name="________________________est60">#REF!</definedName>
    <definedName name="________________________est90">#REF!</definedName>
    <definedName name="________________________gls4">#REF!</definedName>
    <definedName name="________________________tb150">#REF!</definedName>
    <definedName name="________________________tb300">#REF!</definedName>
    <definedName name="_______________________abs45">#REF!</definedName>
    <definedName name="_______________________abs60">#REF!</definedName>
    <definedName name="_______________________abs90">#REF!</definedName>
    <definedName name="_______________________agg10">#REF!</definedName>
    <definedName name="_______________________agg40">#REF!</definedName>
    <definedName name="_______________________cgi24">#REF!</definedName>
    <definedName name="_______________________cgi26">#REF!</definedName>
    <definedName name="_______________________est45">#REF!</definedName>
    <definedName name="_______________________est60">#REF!</definedName>
    <definedName name="_______________________est90">#REF!</definedName>
    <definedName name="_______________________gls4">#REF!</definedName>
    <definedName name="_______________________tb150">#REF!</definedName>
    <definedName name="_______________________tb300">#REF!</definedName>
    <definedName name="______________________abs45">#REF!</definedName>
    <definedName name="______________________abs60">#REF!</definedName>
    <definedName name="______________________abs90">#REF!</definedName>
    <definedName name="______________________agg10">#REF!</definedName>
    <definedName name="______________________agg40">#REF!</definedName>
    <definedName name="______________________cgi24">#REF!</definedName>
    <definedName name="______________________cgi26">#REF!</definedName>
    <definedName name="______________________est45">#REF!</definedName>
    <definedName name="______________________est60">#REF!</definedName>
    <definedName name="______________________est90">#REF!</definedName>
    <definedName name="______________________gls4">#REF!</definedName>
    <definedName name="______________________tb150">#REF!</definedName>
    <definedName name="______________________tb300">#REF!</definedName>
    <definedName name="_____________________abs45">#REF!</definedName>
    <definedName name="_____________________abs60">#REF!</definedName>
    <definedName name="_____________________abs90">#REF!</definedName>
    <definedName name="_____________________agg10">#REF!</definedName>
    <definedName name="_____________________agg40">#REF!</definedName>
    <definedName name="_____________________cgi24">#REF!</definedName>
    <definedName name="_____________________cgi26">#REF!</definedName>
    <definedName name="_____________________est45">#REF!</definedName>
    <definedName name="_____________________est60">#REF!</definedName>
    <definedName name="_____________________est90">#REF!</definedName>
    <definedName name="_____________________gls4">#REF!</definedName>
    <definedName name="_____________________tb150">#REF!</definedName>
    <definedName name="_____________________tb300">#REF!</definedName>
    <definedName name="____________________abs45">#REF!</definedName>
    <definedName name="____________________abs60">#REF!</definedName>
    <definedName name="____________________abs90">#REF!</definedName>
    <definedName name="____________________agg10">#REF!</definedName>
    <definedName name="____________________agg40">#REF!</definedName>
    <definedName name="____________________cgi24">#REF!</definedName>
    <definedName name="____________________cgi26">#REF!</definedName>
    <definedName name="____________________est45">#REF!</definedName>
    <definedName name="____________________est60">#REF!</definedName>
    <definedName name="____________________est90">#REF!</definedName>
    <definedName name="____________________gls4">#REF!</definedName>
    <definedName name="____________________tb150">#REF!</definedName>
    <definedName name="____________________tb300">#REF!</definedName>
    <definedName name="___________________abs45">#REF!</definedName>
    <definedName name="___________________abs60">#REF!</definedName>
    <definedName name="___________________abs90">#REF!</definedName>
    <definedName name="___________________agg10">#REF!</definedName>
    <definedName name="___________________agg40">#REF!</definedName>
    <definedName name="___________________cgi24">#REF!</definedName>
    <definedName name="___________________cgi26">#REF!</definedName>
    <definedName name="___________________est45">#REF!</definedName>
    <definedName name="___________________est60">#REF!</definedName>
    <definedName name="___________________est90">#REF!</definedName>
    <definedName name="___________________gls4">#REF!</definedName>
    <definedName name="___________________Pol500">#REF!</definedName>
    <definedName name="___________________tb150">#REF!</definedName>
    <definedName name="___________________tb300">#REF!</definedName>
    <definedName name="__________________abs45">#REF!</definedName>
    <definedName name="__________________abs60">#REF!</definedName>
    <definedName name="__________________abs90">#REF!</definedName>
    <definedName name="__________________agg10">#REF!</definedName>
    <definedName name="__________________agg40">#REF!</definedName>
    <definedName name="__________________cgi24">#REF!</definedName>
    <definedName name="__________________cgi26">#REF!</definedName>
    <definedName name="__________________est45">#REF!</definedName>
    <definedName name="__________________est60">#REF!</definedName>
    <definedName name="__________________est90">#REF!</definedName>
    <definedName name="__________________gls4">#REF!</definedName>
    <definedName name="__________________Pol500">#REF!</definedName>
    <definedName name="__________________tb150">#REF!</definedName>
    <definedName name="__________________tb300">#REF!</definedName>
    <definedName name="_________________abs45">#REF!</definedName>
    <definedName name="_________________abs60">#REF!</definedName>
    <definedName name="_________________abs90">#REF!</definedName>
    <definedName name="_________________agg10">#REF!</definedName>
    <definedName name="_________________agg40">#REF!</definedName>
    <definedName name="_________________cgi24">#REF!</definedName>
    <definedName name="_________________cgi26">#REF!</definedName>
    <definedName name="_________________est45">#REF!</definedName>
    <definedName name="_________________est60">#REF!</definedName>
    <definedName name="_________________est90">#REF!</definedName>
    <definedName name="_________________gls4">#REF!</definedName>
    <definedName name="_________________Pol500">#REF!</definedName>
    <definedName name="_________________tb150">#REF!</definedName>
    <definedName name="_________________tb300">#REF!</definedName>
    <definedName name="________________abs45">#REF!</definedName>
    <definedName name="________________abs60">#REF!</definedName>
    <definedName name="________________abs90">#REF!</definedName>
    <definedName name="________________agg10">#REF!</definedName>
    <definedName name="________________agg40">#REF!</definedName>
    <definedName name="________________cgi24">#REF!</definedName>
    <definedName name="________________cgi26">#REF!</definedName>
    <definedName name="________________est45">#REF!</definedName>
    <definedName name="________________est60">#REF!</definedName>
    <definedName name="________________est90">#REF!</definedName>
    <definedName name="________________gls4">#REF!</definedName>
    <definedName name="________________mh60" hidden="1">#REF!</definedName>
    <definedName name="________________Pol500">#REF!</definedName>
    <definedName name="________________tb150">#REF!</definedName>
    <definedName name="________________tb300">#REF!</definedName>
    <definedName name="_______________abs45">#REF!</definedName>
    <definedName name="_______________abs60">#REF!</definedName>
    <definedName name="_______________abs90">#REF!</definedName>
    <definedName name="_______________agg10">#REF!</definedName>
    <definedName name="_______________agg40">#REF!</definedName>
    <definedName name="_______________cgi24">#REF!</definedName>
    <definedName name="_______________cgi26">#REF!</definedName>
    <definedName name="_______________est45">#REF!</definedName>
    <definedName name="_______________est60">#REF!</definedName>
    <definedName name="_______________est90">#REF!</definedName>
    <definedName name="_______________gls4">#REF!</definedName>
    <definedName name="_______________mh60" hidden="1">#REF!</definedName>
    <definedName name="_______________Pol500">#REF!</definedName>
    <definedName name="_______________qt1">#REF!</definedName>
    <definedName name="_______________qt10">#REF!</definedName>
    <definedName name="_______________qt13">#REF!</definedName>
    <definedName name="_______________qt14">#REF!</definedName>
    <definedName name="_______________qt15">#REF!</definedName>
    <definedName name="_______________qt16">#REF!</definedName>
    <definedName name="_______________qt17">#REF!</definedName>
    <definedName name="_______________qt18">#REF!</definedName>
    <definedName name="_______________qt19">#REF!</definedName>
    <definedName name="_______________qt20">#REF!</definedName>
    <definedName name="_______________qt21">#REF!</definedName>
    <definedName name="_______________qt22">#REF!</definedName>
    <definedName name="_______________qt23">#REF!</definedName>
    <definedName name="_______________qt25">#REF!</definedName>
    <definedName name="_______________qt26">#REF!</definedName>
    <definedName name="_______________qt27">#REF!</definedName>
    <definedName name="_______________qt28">#REF!</definedName>
    <definedName name="_______________qt29">#REF!</definedName>
    <definedName name="_______________qt3">#REF!</definedName>
    <definedName name="_______________qt30">#REF!</definedName>
    <definedName name="_______________qt31">#REF!</definedName>
    <definedName name="_______________qt32">#REF!</definedName>
    <definedName name="_______________qt4">#REF!</definedName>
    <definedName name="_______________qt5">#REF!</definedName>
    <definedName name="_______________qt6">#REF!</definedName>
    <definedName name="_______________qt8">#REF!</definedName>
    <definedName name="_______________tb150">#REF!</definedName>
    <definedName name="_______________tb300">#REF!</definedName>
    <definedName name="______________abs45">#REF!</definedName>
    <definedName name="______________abs60">#REF!</definedName>
    <definedName name="______________abs90">#REF!</definedName>
    <definedName name="______________agg10">#REF!</definedName>
    <definedName name="______________agg40">#REF!</definedName>
    <definedName name="______________cgi24">#REF!</definedName>
    <definedName name="______________cgi26">#REF!</definedName>
    <definedName name="______________est45">#REF!</definedName>
    <definedName name="______________est60">#REF!</definedName>
    <definedName name="______________est90">#REF!</definedName>
    <definedName name="______________gls4">#REF!</definedName>
    <definedName name="______________mh60" hidden="1">#REF!</definedName>
    <definedName name="______________Pol500">#REF!</definedName>
    <definedName name="______________tb150">#REF!</definedName>
    <definedName name="______________tb300">#REF!</definedName>
    <definedName name="_____________abs45">#REF!</definedName>
    <definedName name="_____________abs60">#REF!</definedName>
    <definedName name="_____________abs90">#REF!</definedName>
    <definedName name="_____________agg10">#REF!</definedName>
    <definedName name="_____________agg40">#REF!</definedName>
    <definedName name="_____________cgi24">#REF!</definedName>
    <definedName name="_____________cgi26">#REF!</definedName>
    <definedName name="_____________est45">#REF!</definedName>
    <definedName name="_____________est60">#REF!</definedName>
    <definedName name="_____________est90">#REF!</definedName>
    <definedName name="_____________gls4">#REF!</definedName>
    <definedName name="_____________mh60" hidden="1">#REF!</definedName>
    <definedName name="_____________Pol500">#REF!</definedName>
    <definedName name="_____________qt1">#REF!</definedName>
    <definedName name="_____________qt10">#REF!</definedName>
    <definedName name="_____________qt11">#REF!</definedName>
    <definedName name="_____________qt12">#REF!</definedName>
    <definedName name="_____________qt13">#REF!</definedName>
    <definedName name="_____________qt14">#REF!</definedName>
    <definedName name="_____________qt15">#REF!</definedName>
    <definedName name="_____________qt16">#REF!</definedName>
    <definedName name="_____________qt17">#REF!</definedName>
    <definedName name="_____________qt18">#REF!</definedName>
    <definedName name="_____________qt19">#REF!</definedName>
    <definedName name="_____________qt2">#REF!</definedName>
    <definedName name="_____________qt20">#REF!</definedName>
    <definedName name="_____________qt21">#REF!</definedName>
    <definedName name="_____________qt22">#REF!</definedName>
    <definedName name="_____________qt23">#REF!</definedName>
    <definedName name="_____________qt24">#REF!</definedName>
    <definedName name="_____________qt25">#REF!</definedName>
    <definedName name="_____________qt26">#REF!</definedName>
    <definedName name="_____________qt27">#REF!</definedName>
    <definedName name="_____________qt28">#REF!</definedName>
    <definedName name="_____________qt29">#REF!</definedName>
    <definedName name="_____________qt3">#REF!</definedName>
    <definedName name="_____________qt30">#REF!</definedName>
    <definedName name="_____________qt31">#REF!</definedName>
    <definedName name="_____________qt32">#REF!</definedName>
    <definedName name="_____________qt4">#REF!</definedName>
    <definedName name="_____________qt5">#REF!</definedName>
    <definedName name="_____________qt6">#REF!</definedName>
    <definedName name="_____________qt7">#REF!</definedName>
    <definedName name="_____________qt8">#REF!</definedName>
    <definedName name="_____________qt9">#REF!</definedName>
    <definedName name="_____________tb150">#REF!</definedName>
    <definedName name="_____________tb300">#REF!</definedName>
    <definedName name="____________abs45">#REF!</definedName>
    <definedName name="____________abs60">#REF!</definedName>
    <definedName name="____________abs90">#REF!</definedName>
    <definedName name="____________agg10">#REF!</definedName>
    <definedName name="____________agg40">#REF!</definedName>
    <definedName name="____________BoQ1">#REF!</definedName>
    <definedName name="____________cgi24">#REF!</definedName>
    <definedName name="____________cgi26">#REF!</definedName>
    <definedName name="____________est45">#REF!</definedName>
    <definedName name="____________est60">#REF!</definedName>
    <definedName name="____________est90">#REF!</definedName>
    <definedName name="____________FRT1" hidden="1">#REF!</definedName>
    <definedName name="____________FRT14" hidden="1">#REF!</definedName>
    <definedName name="____________FRT3" hidden="1">#REF!</definedName>
    <definedName name="____________FRT6" hidden="1">#REF!</definedName>
    <definedName name="____________FRT8" hidden="1">#REF!</definedName>
    <definedName name="____________gls4">#REF!</definedName>
    <definedName name="____________ins1">#REF!</definedName>
    <definedName name="____________mh60" hidden="1">#REF!</definedName>
    <definedName name="____________MHS12">#REF!</definedName>
    <definedName name="____________nHH1" hidden="1">#REF!</definedName>
    <definedName name="____________Pol500">#REF!</definedName>
    <definedName name="____________PWt1" hidden="1">#REF!</definedName>
    <definedName name="____________qt1">#REF!</definedName>
    <definedName name="____________qt10">#REF!</definedName>
    <definedName name="____________qt11">#REF!</definedName>
    <definedName name="____________qt12">#REF!</definedName>
    <definedName name="____________qt13">#REF!</definedName>
    <definedName name="____________qt14">#REF!</definedName>
    <definedName name="____________qt15">#REF!</definedName>
    <definedName name="____________qt16">#REF!</definedName>
    <definedName name="____________qt17">#REF!</definedName>
    <definedName name="____________qt18">#REF!</definedName>
    <definedName name="____________qt19">#REF!</definedName>
    <definedName name="____________qt2">#REF!</definedName>
    <definedName name="____________qt20">#REF!</definedName>
    <definedName name="____________qt21">#REF!</definedName>
    <definedName name="____________qt22">#REF!</definedName>
    <definedName name="____________qt23">#REF!</definedName>
    <definedName name="____________qt24">#REF!</definedName>
    <definedName name="____________qt25">#REF!</definedName>
    <definedName name="____________qt26">#REF!</definedName>
    <definedName name="____________qt27">#REF!</definedName>
    <definedName name="____________qt28">#REF!</definedName>
    <definedName name="____________qt29">#REF!</definedName>
    <definedName name="____________qt3">#REF!</definedName>
    <definedName name="____________qt30">#REF!</definedName>
    <definedName name="____________qt31">#REF!</definedName>
    <definedName name="____________qt32">#REF!</definedName>
    <definedName name="____________qt4">#REF!</definedName>
    <definedName name="____________qt43">#REF!</definedName>
    <definedName name="____________qt5">#REF!</definedName>
    <definedName name="____________qt56">#REF!</definedName>
    <definedName name="____________qt6">#REF!</definedName>
    <definedName name="____________qt7">#REF!</definedName>
    <definedName name="____________qt8">#REF!</definedName>
    <definedName name="____________qt9">#REF!</definedName>
    <definedName name="____________tb150">#REF!</definedName>
    <definedName name="____________tb151">#REF!</definedName>
    <definedName name="____________tb300">#REF!</definedName>
    <definedName name="___________abs45">#REF!</definedName>
    <definedName name="___________abs60">#REF!</definedName>
    <definedName name="___________abs90">#REF!</definedName>
    <definedName name="___________agg10">#REF!</definedName>
    <definedName name="___________agg40">#REF!</definedName>
    <definedName name="___________BoQ1">#REF!</definedName>
    <definedName name="___________cgi24">#REF!</definedName>
    <definedName name="___________cgi26">#REF!</definedName>
    <definedName name="___________est45">#REF!</definedName>
    <definedName name="___________est60">#REF!</definedName>
    <definedName name="___________est90">#REF!</definedName>
    <definedName name="___________FRT1" hidden="1">#REF!</definedName>
    <definedName name="___________FRT14" hidden="1">#REF!</definedName>
    <definedName name="___________FRT8" hidden="1">#REF!</definedName>
    <definedName name="___________gls4">#REF!</definedName>
    <definedName name="___________ins1">#REF!</definedName>
    <definedName name="___________mh60" hidden="1">#REF!</definedName>
    <definedName name="___________MHS12">#REF!</definedName>
    <definedName name="___________nHH1" hidden="1">#REF!</definedName>
    <definedName name="___________Pol500">#REF!</definedName>
    <definedName name="___________PWt1" hidden="1">#REF!</definedName>
    <definedName name="___________qt1">#REF!</definedName>
    <definedName name="___________qt10">#REF!</definedName>
    <definedName name="___________qt11">#REF!</definedName>
    <definedName name="___________qt12">#REF!</definedName>
    <definedName name="___________qt13">#REF!</definedName>
    <definedName name="___________qt14">#REF!</definedName>
    <definedName name="___________qt15">#REF!</definedName>
    <definedName name="___________qt16">#REF!</definedName>
    <definedName name="___________qt17">#REF!</definedName>
    <definedName name="___________qt18">#REF!</definedName>
    <definedName name="___________qt19">#REF!</definedName>
    <definedName name="___________qt2">#REF!</definedName>
    <definedName name="___________qt20">#REF!</definedName>
    <definedName name="___________qt21">#REF!</definedName>
    <definedName name="___________qt22">#REF!</definedName>
    <definedName name="___________qt23">#REF!</definedName>
    <definedName name="___________qt24">#REF!</definedName>
    <definedName name="___________qt25">#REF!</definedName>
    <definedName name="___________qt26">#REF!</definedName>
    <definedName name="___________qt27">#REF!</definedName>
    <definedName name="___________qt28">#REF!</definedName>
    <definedName name="___________qt29">#REF!</definedName>
    <definedName name="___________qt3">#REF!</definedName>
    <definedName name="___________qt30">#REF!</definedName>
    <definedName name="___________qt31">#REF!</definedName>
    <definedName name="___________qt32">#REF!</definedName>
    <definedName name="___________qt4">#REF!</definedName>
    <definedName name="___________qt43">#REF!</definedName>
    <definedName name="___________qt5">#REF!</definedName>
    <definedName name="___________qt56">#REF!</definedName>
    <definedName name="___________qt6">#REF!</definedName>
    <definedName name="___________qt7">#REF!</definedName>
    <definedName name="___________qt8">#REF!</definedName>
    <definedName name="___________qt9">#REF!</definedName>
    <definedName name="___________tb150">#REF!</definedName>
    <definedName name="___________tb300">#REF!</definedName>
    <definedName name="___________ttl1">#REF!</definedName>
    <definedName name="___________ttl2">#REF!</definedName>
    <definedName name="___________ttl3">#REF!</definedName>
    <definedName name="___________ttl4">#REF!</definedName>
    <definedName name="___________ttl5">#REF!</definedName>
    <definedName name="__________abs45">#REF!</definedName>
    <definedName name="__________abs60">#REF!</definedName>
    <definedName name="__________abs90">#REF!</definedName>
    <definedName name="__________agg10">#REF!</definedName>
    <definedName name="__________agg40">#REF!</definedName>
    <definedName name="__________BoQ1">#REF!</definedName>
    <definedName name="__________cgi24">#REF!</definedName>
    <definedName name="__________cgi26">#REF!</definedName>
    <definedName name="__________est45">#REF!</definedName>
    <definedName name="__________est60">#REF!</definedName>
    <definedName name="__________est90">#REF!</definedName>
    <definedName name="__________FRT1" hidden="1">#REF!</definedName>
    <definedName name="__________FRT14" hidden="1">#REF!</definedName>
    <definedName name="__________FRT8" hidden="1">#REF!</definedName>
    <definedName name="__________gls4">#REF!</definedName>
    <definedName name="__________ins1">#REF!</definedName>
    <definedName name="__________LN20">#REF!</definedName>
    <definedName name="__________LN21">#REF!</definedName>
    <definedName name="__________LN22">#REF!</definedName>
    <definedName name="__________LN25">#REF!</definedName>
    <definedName name="__________LN27">#REF!</definedName>
    <definedName name="__________LN28">#REF!</definedName>
    <definedName name="__________LN29">#REF!</definedName>
    <definedName name="__________LN3">#REF!</definedName>
    <definedName name="__________LN31">#REF!</definedName>
    <definedName name="__________LN32">#REF!</definedName>
    <definedName name="__________LN33">#REF!</definedName>
    <definedName name="__________LN34">#REF!</definedName>
    <definedName name="__________LN35">#REF!</definedName>
    <definedName name="__________LN36">#REF!</definedName>
    <definedName name="__________LN37">#REF!</definedName>
    <definedName name="__________LN38">#REF!</definedName>
    <definedName name="__________LN39">#REF!</definedName>
    <definedName name="__________LN4">#REF!</definedName>
    <definedName name="__________LN40">#REF!</definedName>
    <definedName name="__________LN41">#REF!</definedName>
    <definedName name="__________LN42">#REF!</definedName>
    <definedName name="__________LN43">#REF!</definedName>
    <definedName name="__________LN44">#REF!</definedName>
    <definedName name="__________LN45">#REF!</definedName>
    <definedName name="__________LN46">#REF!</definedName>
    <definedName name="__________LN47">#REF!</definedName>
    <definedName name="__________LN48">#REF!</definedName>
    <definedName name="__________LN49">#REF!</definedName>
    <definedName name="__________LN5">#REF!</definedName>
    <definedName name="__________LN50">#REF!</definedName>
    <definedName name="__________LN6">#REF!</definedName>
    <definedName name="__________LN7">#REF!</definedName>
    <definedName name="__________LN8">#REF!</definedName>
    <definedName name="__________mh60" hidden="1">#REF!</definedName>
    <definedName name="__________MHS12">#REF!</definedName>
    <definedName name="__________nHH1" hidden="1">#REF!</definedName>
    <definedName name="__________Pol500">#REF!</definedName>
    <definedName name="__________PWt1" hidden="1">#REF!</definedName>
    <definedName name="__________qt1">#REF!</definedName>
    <definedName name="__________qt10">#REF!</definedName>
    <definedName name="__________qt11">#REF!</definedName>
    <definedName name="__________qt12">#REF!</definedName>
    <definedName name="__________qt13">#REF!</definedName>
    <definedName name="__________qt14">#REF!</definedName>
    <definedName name="__________qt15">#REF!</definedName>
    <definedName name="__________qt16">#REF!</definedName>
    <definedName name="__________qt17">#REF!</definedName>
    <definedName name="__________qt18">#REF!</definedName>
    <definedName name="__________qt19">#REF!</definedName>
    <definedName name="__________qt2">#REF!</definedName>
    <definedName name="__________qt20">#REF!</definedName>
    <definedName name="__________qt21">#REF!</definedName>
    <definedName name="__________qt22">#REF!</definedName>
    <definedName name="__________qt23">#REF!</definedName>
    <definedName name="__________qt24">#REF!</definedName>
    <definedName name="__________qt25">#REF!</definedName>
    <definedName name="__________qt26">#REF!</definedName>
    <definedName name="__________qt27">#REF!</definedName>
    <definedName name="__________qt28">#REF!</definedName>
    <definedName name="__________qt29">#REF!</definedName>
    <definedName name="__________qt3">#REF!</definedName>
    <definedName name="__________qt30">#REF!</definedName>
    <definedName name="__________qt31">#REF!</definedName>
    <definedName name="__________qt32">#REF!</definedName>
    <definedName name="__________qt4">#REF!</definedName>
    <definedName name="__________qt43">#REF!</definedName>
    <definedName name="__________qt5">#REF!</definedName>
    <definedName name="__________qt56">#REF!</definedName>
    <definedName name="__________qt6">#REF!</definedName>
    <definedName name="__________qt7">#REF!</definedName>
    <definedName name="__________qt8">#REF!</definedName>
    <definedName name="__________qt9">#REF!</definedName>
    <definedName name="__________tb150">#REF!</definedName>
    <definedName name="__________tb151">#REF!</definedName>
    <definedName name="__________tb300">#REF!</definedName>
    <definedName name="_________abs45">#REF!</definedName>
    <definedName name="_________abs60">#REF!</definedName>
    <definedName name="_________abs90">#REF!</definedName>
    <definedName name="_________agg10">#REF!</definedName>
    <definedName name="_________agg40">#REF!</definedName>
    <definedName name="_________BoQ1">#REF!</definedName>
    <definedName name="_________cgi24">#REF!</definedName>
    <definedName name="_________cgi26">#REF!</definedName>
    <definedName name="_________emb5">#REF!</definedName>
    <definedName name="_________emb6">#REF!</definedName>
    <definedName name="_________est45">#REF!</definedName>
    <definedName name="_________est60">#REF!</definedName>
    <definedName name="_________est90">#REF!</definedName>
    <definedName name="_________FRT1" hidden="1">#REF!</definedName>
    <definedName name="_________FRT14" hidden="1">#REF!</definedName>
    <definedName name="_________FRT3" hidden="1">#REF!</definedName>
    <definedName name="_________FRT6" hidden="1">#REF!</definedName>
    <definedName name="_________FRT8" hidden="1">#REF!</definedName>
    <definedName name="_________gls4">#REF!</definedName>
    <definedName name="_________ins1">#REF!</definedName>
    <definedName name="_________LN20">#REF!</definedName>
    <definedName name="_________LN21">#REF!</definedName>
    <definedName name="_________LN22">#REF!</definedName>
    <definedName name="_________LN25">#REF!</definedName>
    <definedName name="_________LN27">#REF!</definedName>
    <definedName name="_________LN28">#REF!</definedName>
    <definedName name="_________LN29">#REF!</definedName>
    <definedName name="_________LN3">#REF!</definedName>
    <definedName name="_________LN31">#REF!</definedName>
    <definedName name="_________LN32">#REF!</definedName>
    <definedName name="_________LN33">#REF!</definedName>
    <definedName name="_________LN34">#REF!</definedName>
    <definedName name="_________LN35">#REF!</definedName>
    <definedName name="_________LN36">#REF!</definedName>
    <definedName name="_________LN37">#REF!</definedName>
    <definedName name="_________LN38">#REF!</definedName>
    <definedName name="_________LN39">#REF!</definedName>
    <definedName name="_________LN4">#REF!</definedName>
    <definedName name="_________LN40">#REF!</definedName>
    <definedName name="_________LN41">#REF!</definedName>
    <definedName name="_________LN42">#REF!</definedName>
    <definedName name="_________LN43">#REF!</definedName>
    <definedName name="_________LN44">#REF!</definedName>
    <definedName name="_________LN45">#REF!</definedName>
    <definedName name="_________LN46">#REF!</definedName>
    <definedName name="_________LN47">#REF!</definedName>
    <definedName name="_________LN48">#REF!</definedName>
    <definedName name="_________LN49">#REF!</definedName>
    <definedName name="_________LN5">#REF!</definedName>
    <definedName name="_________LN50">#REF!</definedName>
    <definedName name="_________LN6">#REF!</definedName>
    <definedName name="_________LN7">#REF!</definedName>
    <definedName name="_________LN8">#REF!</definedName>
    <definedName name="_________MB1">#REF!</definedName>
    <definedName name="_________MB11">#REF!</definedName>
    <definedName name="_________MB2">#REF!</definedName>
    <definedName name="_________MB3">#REF!</definedName>
    <definedName name="_________MB4">#REF!</definedName>
    <definedName name="_________MB5">#REF!</definedName>
    <definedName name="_________mb6">#REF!</definedName>
    <definedName name="_________mh60" hidden="1">#REF!</definedName>
    <definedName name="_________MHS12">#REF!</definedName>
    <definedName name="_________nHH1" hidden="1">#REF!</definedName>
    <definedName name="_________Pol500">#REF!</definedName>
    <definedName name="_________PWt1" hidden="1">#REF!</definedName>
    <definedName name="_________qt1">#REF!</definedName>
    <definedName name="_________qt10">#REF!</definedName>
    <definedName name="_________qt11">#REF!</definedName>
    <definedName name="_________qt12">#REF!</definedName>
    <definedName name="_________qt13">#REF!</definedName>
    <definedName name="_________qt14">#REF!</definedName>
    <definedName name="_________qt15">#REF!</definedName>
    <definedName name="_________qt16">#REF!</definedName>
    <definedName name="_________qt17">#REF!</definedName>
    <definedName name="_________qt18">#REF!</definedName>
    <definedName name="_________qt19">#REF!</definedName>
    <definedName name="_________qt2">#REF!</definedName>
    <definedName name="_________qt20">#REF!</definedName>
    <definedName name="_________qt21">#REF!</definedName>
    <definedName name="_________qt22">#REF!</definedName>
    <definedName name="_________qt23">#REF!</definedName>
    <definedName name="_________qt24">#REF!</definedName>
    <definedName name="_________qt25">#REF!</definedName>
    <definedName name="_________qt26">#REF!</definedName>
    <definedName name="_________qt27">#REF!</definedName>
    <definedName name="_________qt28">#REF!</definedName>
    <definedName name="_________qt29">#REF!</definedName>
    <definedName name="_________qt3">#REF!</definedName>
    <definedName name="_________qt30">#REF!</definedName>
    <definedName name="_________qt31">#REF!</definedName>
    <definedName name="_________qt32">#REF!</definedName>
    <definedName name="_________qt4">#REF!</definedName>
    <definedName name="_________qt43">#REF!</definedName>
    <definedName name="_________qt5">#REF!</definedName>
    <definedName name="_________qt56">#REF!</definedName>
    <definedName name="_________qt6">#REF!</definedName>
    <definedName name="_________qt7">#REF!</definedName>
    <definedName name="_________qt8">#REF!</definedName>
    <definedName name="_________qt9">#REF!</definedName>
    <definedName name="_________rb1">#REF!</definedName>
    <definedName name="_________RCC20">#REF!</definedName>
    <definedName name="_________Re8">#REF!</definedName>
    <definedName name="_________smb5">#REF!</definedName>
    <definedName name="_________smb6">#REF!</definedName>
    <definedName name="_________tb150">#REF!</definedName>
    <definedName name="_________tb151">#REF!</definedName>
    <definedName name="_________tb300">#REF!</definedName>
    <definedName name="_________ttl1">#REF!</definedName>
    <definedName name="_________ttl2">#REF!</definedName>
    <definedName name="_________ttl3">#REF!</definedName>
    <definedName name="_________ttl4">#REF!</definedName>
    <definedName name="_________ttl5">#REF!</definedName>
    <definedName name="________abs45">#REF!</definedName>
    <definedName name="________abs60">#REF!</definedName>
    <definedName name="________abs90">#REF!</definedName>
    <definedName name="________agg10">#REF!</definedName>
    <definedName name="________agg40">#REF!</definedName>
    <definedName name="________BoQ1">#REF!</definedName>
    <definedName name="________cgi24">#REF!</definedName>
    <definedName name="________cgi26">#REF!</definedName>
    <definedName name="________emb5">#REF!</definedName>
    <definedName name="________emb6">#REF!</definedName>
    <definedName name="________est45">#REF!</definedName>
    <definedName name="________est60">#REF!</definedName>
    <definedName name="________est90">#REF!</definedName>
    <definedName name="________FRT1" hidden="1">#REF!</definedName>
    <definedName name="________FRT14" hidden="1">#REF!</definedName>
    <definedName name="________FRT2" hidden="1">#REF!</definedName>
    <definedName name="________FRT3" hidden="1">#REF!</definedName>
    <definedName name="________FRT6" hidden="1">#REF!</definedName>
    <definedName name="________FRT8" hidden="1">#REF!</definedName>
    <definedName name="________GIP1">#REF!</definedName>
    <definedName name="________gls4">#REF!</definedName>
    <definedName name="________HDP1">#REF!</definedName>
    <definedName name="________ins1">#REF!</definedName>
    <definedName name="________isa406">#REF!</definedName>
    <definedName name="________LN1">#REF!</definedName>
    <definedName name="________LN10">#REF!</definedName>
    <definedName name="________LN11">#REF!</definedName>
    <definedName name="________LN12">#REF!</definedName>
    <definedName name="________LN13">#REF!</definedName>
    <definedName name="________LN14">#REF!</definedName>
    <definedName name="________LN15">#REF!</definedName>
    <definedName name="________LN16">#REF!</definedName>
    <definedName name="________LN17">#REF!</definedName>
    <definedName name="________LN18">#REF!</definedName>
    <definedName name="________LN19">#REF!</definedName>
    <definedName name="________LN2">#REF!</definedName>
    <definedName name="________LN20">#REF!</definedName>
    <definedName name="________LN21">#REF!</definedName>
    <definedName name="________LN22">#REF!</definedName>
    <definedName name="________LN23">#REF!</definedName>
    <definedName name="________LN24">#REF!</definedName>
    <definedName name="________LN25">#REF!</definedName>
    <definedName name="________LN26">#REF!</definedName>
    <definedName name="________LN27">#REF!</definedName>
    <definedName name="________LN28">#REF!</definedName>
    <definedName name="________LN29">#REF!</definedName>
    <definedName name="________LN3">#REF!</definedName>
    <definedName name="________LN30">#REF!</definedName>
    <definedName name="________LN31">#REF!</definedName>
    <definedName name="________LN32">#REF!</definedName>
    <definedName name="________LN33">#REF!</definedName>
    <definedName name="________LN34">#REF!</definedName>
    <definedName name="________LN35">#REF!</definedName>
    <definedName name="________LN36">#REF!</definedName>
    <definedName name="________LN37">#REF!</definedName>
    <definedName name="________LN38">#REF!</definedName>
    <definedName name="________LN39">#REF!</definedName>
    <definedName name="________LN4">#REF!</definedName>
    <definedName name="________LN40">#REF!</definedName>
    <definedName name="________LN41">#REF!</definedName>
    <definedName name="________LN42">#REF!</definedName>
    <definedName name="________LN43">#REF!</definedName>
    <definedName name="________LN44">#REF!</definedName>
    <definedName name="________LN45">#REF!</definedName>
    <definedName name="________LN46">#REF!</definedName>
    <definedName name="________LN47">#REF!</definedName>
    <definedName name="________LN48">#REF!</definedName>
    <definedName name="________LN49">#REF!</definedName>
    <definedName name="________LN5">#REF!</definedName>
    <definedName name="________LN50">#REF!</definedName>
    <definedName name="________LN6">#REF!</definedName>
    <definedName name="________LN7">#REF!</definedName>
    <definedName name="________LN8">#REF!</definedName>
    <definedName name="________LN9">#REF!</definedName>
    <definedName name="________MB1">#REF!</definedName>
    <definedName name="________MB11">#REF!</definedName>
    <definedName name="________MB2">#REF!</definedName>
    <definedName name="________MB3">#REF!</definedName>
    <definedName name="________MB4">#REF!</definedName>
    <definedName name="________MB5">#REF!</definedName>
    <definedName name="________mb6">#REF!</definedName>
    <definedName name="________mh60" hidden="1">#REF!</definedName>
    <definedName name="________MHS12">#REF!</definedName>
    <definedName name="________nHH1" hidden="1">#REF!</definedName>
    <definedName name="________Pol500">#REF!</definedName>
    <definedName name="________PWt1" hidden="1">#REF!</definedName>
    <definedName name="________PWt2" hidden="1">#REF!</definedName>
    <definedName name="________PWt3" hidden="1">#REF!</definedName>
    <definedName name="________PWt4" hidden="1">#REF!</definedName>
    <definedName name="________PWt5" hidden="1">#REF!</definedName>
    <definedName name="________PWt6" hidden="1">#REF!</definedName>
    <definedName name="________qt1">#REF!</definedName>
    <definedName name="________qt10">#REF!</definedName>
    <definedName name="________qt11">#REF!</definedName>
    <definedName name="________qt114">#REF!</definedName>
    <definedName name="________qt12">#REF!</definedName>
    <definedName name="________qt13">#REF!</definedName>
    <definedName name="________qt14">#REF!</definedName>
    <definedName name="________qt15">#REF!</definedName>
    <definedName name="________qt16">#REF!</definedName>
    <definedName name="________qt17">#REF!</definedName>
    <definedName name="________qt18">#REF!</definedName>
    <definedName name="________qt19">#REF!</definedName>
    <definedName name="________qt2">#REF!</definedName>
    <definedName name="________qt20">#REF!</definedName>
    <definedName name="________qt21">#REF!</definedName>
    <definedName name="________qt22">#REF!</definedName>
    <definedName name="________qt23">#REF!</definedName>
    <definedName name="________qt24">#REF!</definedName>
    <definedName name="________qt25">#REF!</definedName>
    <definedName name="________qt26">#REF!</definedName>
    <definedName name="________qt27">#REF!</definedName>
    <definedName name="________qt28">#REF!</definedName>
    <definedName name="________qt29">#REF!</definedName>
    <definedName name="________qt3">#REF!</definedName>
    <definedName name="________qt30">#REF!</definedName>
    <definedName name="________qt31">#REF!</definedName>
    <definedName name="________qt32">#REF!</definedName>
    <definedName name="________qt4">#REF!</definedName>
    <definedName name="________qt43">#REF!</definedName>
    <definedName name="________qt5">#REF!</definedName>
    <definedName name="________qt56">#REF!</definedName>
    <definedName name="________qt6">#REF!</definedName>
    <definedName name="________qt7">#REF!</definedName>
    <definedName name="________qt8">#REF!</definedName>
    <definedName name="________qt9">#REF!</definedName>
    <definedName name="________rb1">#REF!</definedName>
    <definedName name="________RCC20">#REF!</definedName>
    <definedName name="________RCT25">#REF!</definedName>
    <definedName name="________RCT75">#REF!</definedName>
    <definedName name="________Re8">#REF!</definedName>
    <definedName name="________seg1">#REF!</definedName>
    <definedName name="________smb5">#REF!</definedName>
    <definedName name="________smb6">#REF!</definedName>
    <definedName name="________tb150">#REF!</definedName>
    <definedName name="________tb151">#REF!</definedName>
    <definedName name="________tb300">#REF!</definedName>
    <definedName name="________ttl1">#REF!</definedName>
    <definedName name="________ttl2">#REF!</definedName>
    <definedName name="________ttl3">#REF!</definedName>
    <definedName name="________ttl5">#REF!</definedName>
    <definedName name="_______abs45">#REF!</definedName>
    <definedName name="_______abs60">#REF!</definedName>
    <definedName name="_______abs90">#REF!</definedName>
    <definedName name="_______agg10">#REF!</definedName>
    <definedName name="_______agg40">#REF!</definedName>
    <definedName name="_______BoQ1">#REF!</definedName>
    <definedName name="_______cgi24">#REF!</definedName>
    <definedName name="_______cgi26">#REF!</definedName>
    <definedName name="_______DR1">#REF!</definedName>
    <definedName name="_______emb5">#REF!</definedName>
    <definedName name="_______emb6">#REF!</definedName>
    <definedName name="_______est45">#REF!</definedName>
    <definedName name="_______est60">#REF!</definedName>
    <definedName name="_______est90">#REF!</definedName>
    <definedName name="_______FRT1" hidden="1">#REF!</definedName>
    <definedName name="_______FRT14" hidden="1">#REF!</definedName>
    <definedName name="_______FRT8" hidden="1">#REF!</definedName>
    <definedName name="_______GIP1">#REF!</definedName>
    <definedName name="_______gls4">#REF!</definedName>
    <definedName name="_______HDP1">#REF!</definedName>
    <definedName name="_______hum1000">#REF!</definedName>
    <definedName name="_______hum1200">#REF!</definedName>
    <definedName name="_______hum600">#REF!</definedName>
    <definedName name="_______hum750">#REF!</definedName>
    <definedName name="_______hum900">#REF!</definedName>
    <definedName name="_______ins1">#REF!</definedName>
    <definedName name="_______isa406">#REF!</definedName>
    <definedName name="_______LN1">#REF!</definedName>
    <definedName name="_______LN10">#REF!</definedName>
    <definedName name="_______LN11">#REF!</definedName>
    <definedName name="_______LN12">#REF!</definedName>
    <definedName name="_______LN13">#REF!</definedName>
    <definedName name="_______LN14">#REF!</definedName>
    <definedName name="_______LN15">#REF!</definedName>
    <definedName name="_______LN16">#REF!</definedName>
    <definedName name="_______LN17">#REF!</definedName>
    <definedName name="_______LN18">#REF!</definedName>
    <definedName name="_______LN19">#REF!</definedName>
    <definedName name="_______LN2">#REF!</definedName>
    <definedName name="_______LN20">#REF!</definedName>
    <definedName name="_______LN21">#REF!</definedName>
    <definedName name="_______LN22">#REF!</definedName>
    <definedName name="_______LN23">#REF!</definedName>
    <definedName name="_______LN24">#REF!</definedName>
    <definedName name="_______LN25">#REF!</definedName>
    <definedName name="_______LN26">#REF!</definedName>
    <definedName name="_______LN27">#REF!</definedName>
    <definedName name="_______LN28">#REF!</definedName>
    <definedName name="_______LN29">#REF!</definedName>
    <definedName name="_______LN3">#REF!</definedName>
    <definedName name="_______LN30">#REF!</definedName>
    <definedName name="_______LN31">#REF!</definedName>
    <definedName name="_______LN32">#REF!</definedName>
    <definedName name="_______LN33">#REF!</definedName>
    <definedName name="_______LN34">#REF!</definedName>
    <definedName name="_______LN35">#REF!</definedName>
    <definedName name="_______LN36">#REF!</definedName>
    <definedName name="_______LN37">#REF!</definedName>
    <definedName name="_______LN38">#REF!</definedName>
    <definedName name="_______LN39">#REF!</definedName>
    <definedName name="_______LN4">#REF!</definedName>
    <definedName name="_______LN40">#REF!</definedName>
    <definedName name="_______LN41">#REF!</definedName>
    <definedName name="_______LN42">#REF!</definedName>
    <definedName name="_______LN43">#REF!</definedName>
    <definedName name="_______LN44">#REF!</definedName>
    <definedName name="_______LN45">#REF!</definedName>
    <definedName name="_______LN46">#REF!</definedName>
    <definedName name="_______LN47">#REF!</definedName>
    <definedName name="_______LN48">#REF!</definedName>
    <definedName name="_______LN49">#REF!</definedName>
    <definedName name="_______LN5">#REF!</definedName>
    <definedName name="_______LN50">#REF!</definedName>
    <definedName name="_______LN6">#REF!</definedName>
    <definedName name="_______LN7">#REF!</definedName>
    <definedName name="_______LN8">#REF!</definedName>
    <definedName name="_______LN9">#REF!</definedName>
    <definedName name="_______MB1">#REF!</definedName>
    <definedName name="_______MB11">#REF!</definedName>
    <definedName name="_______MB2">#REF!</definedName>
    <definedName name="_______MB3">#REF!</definedName>
    <definedName name="_______MB4">#REF!</definedName>
    <definedName name="_______MB5">#REF!</definedName>
    <definedName name="_______mb6">#REF!</definedName>
    <definedName name="_______mh60" hidden="1">#REF!</definedName>
    <definedName name="_______MHS12">#REF!</definedName>
    <definedName name="_______nHH1" hidden="1">#REF!</definedName>
    <definedName name="_______Pol500">#REF!</definedName>
    <definedName name="_______PWt1" hidden="1">#REF!</definedName>
    <definedName name="_______PWt2" hidden="1">#REF!</definedName>
    <definedName name="_______PWt3" hidden="1">#REF!</definedName>
    <definedName name="_______PWt4" hidden="1">#REF!</definedName>
    <definedName name="_______PWt5" hidden="1">#REF!</definedName>
    <definedName name="_______PWt6" hidden="1">#REF!</definedName>
    <definedName name="_______qt1">#REF!</definedName>
    <definedName name="_______qt10">#REF!</definedName>
    <definedName name="_______qt11">#REF!</definedName>
    <definedName name="_______qt114">#REF!</definedName>
    <definedName name="_______qt12">#REF!</definedName>
    <definedName name="_______qt13">#REF!</definedName>
    <definedName name="_______qt14">#REF!</definedName>
    <definedName name="_______qt15">#REF!</definedName>
    <definedName name="_______qt16">#REF!</definedName>
    <definedName name="_______qt17">#REF!</definedName>
    <definedName name="_______qt18">#REF!</definedName>
    <definedName name="_______qt19">#REF!</definedName>
    <definedName name="_______qt2">#REF!</definedName>
    <definedName name="_______qt20">#REF!</definedName>
    <definedName name="_______qt21">#REF!</definedName>
    <definedName name="_______qt22">#REF!</definedName>
    <definedName name="_______qt23">#REF!</definedName>
    <definedName name="_______qt24">#REF!</definedName>
    <definedName name="_______qt25">#REF!</definedName>
    <definedName name="_______qt26">#REF!</definedName>
    <definedName name="_______qt27">#REF!</definedName>
    <definedName name="_______qt28">#REF!</definedName>
    <definedName name="_______qt29">#REF!</definedName>
    <definedName name="_______qt3">#REF!</definedName>
    <definedName name="_______qt30">#REF!</definedName>
    <definedName name="_______qt31">#REF!</definedName>
    <definedName name="_______qt32">#REF!</definedName>
    <definedName name="_______qt4">#REF!</definedName>
    <definedName name="_______qt43">#REF!</definedName>
    <definedName name="_______qt5">#REF!</definedName>
    <definedName name="_______qt56">#REF!</definedName>
    <definedName name="_______qt6">#REF!</definedName>
    <definedName name="_______qt7">#REF!</definedName>
    <definedName name="_______qt8">#REF!</definedName>
    <definedName name="_______qt9">#REF!</definedName>
    <definedName name="_______rb1">#REF!</definedName>
    <definedName name="_______RCC20">#REF!</definedName>
    <definedName name="_______RCT25">#REF!</definedName>
    <definedName name="_______RCT75">#REF!</definedName>
    <definedName name="_______Re8">#REF!</definedName>
    <definedName name="_______seg1">#REF!</definedName>
    <definedName name="_______smb5">#REF!</definedName>
    <definedName name="_______smb6">#REF!</definedName>
    <definedName name="_______tb150">#REF!</definedName>
    <definedName name="_______tb151">#REF!</definedName>
    <definedName name="_______tb300">#REF!</definedName>
    <definedName name="_______ttl1">#REF!</definedName>
    <definedName name="_______ttl2">#REF!</definedName>
    <definedName name="_______ttl3">#REF!</definedName>
    <definedName name="_______ttl4">#REF!</definedName>
    <definedName name="_______ttl5">#REF!</definedName>
    <definedName name="______abs45">#REF!</definedName>
    <definedName name="______abs60">#REF!</definedName>
    <definedName name="______abs90">#REF!</definedName>
    <definedName name="______agg10">#REF!</definedName>
    <definedName name="______agg40">#REF!</definedName>
    <definedName name="______BoQ1">#REF!</definedName>
    <definedName name="______cgi24">#REF!</definedName>
    <definedName name="______cgi26">#REF!</definedName>
    <definedName name="______emb5">#REF!</definedName>
    <definedName name="______emb6">#REF!</definedName>
    <definedName name="______est45">#REF!</definedName>
    <definedName name="______est60">#REF!</definedName>
    <definedName name="______est90">#REF!</definedName>
    <definedName name="______FRT1" hidden="1">#REF!</definedName>
    <definedName name="______FRT14" hidden="1">#REF!</definedName>
    <definedName name="______FRT8" hidden="1">#REF!</definedName>
    <definedName name="______GIP1">#REF!</definedName>
    <definedName name="______gls4">#REF!</definedName>
    <definedName name="______HDP1">#REF!</definedName>
    <definedName name="______hum1000">#REF!</definedName>
    <definedName name="______hum1200">#REF!</definedName>
    <definedName name="______hum600">#REF!</definedName>
    <definedName name="______hum750">#REF!</definedName>
    <definedName name="______hum900">#REF!</definedName>
    <definedName name="______ins1">#REF!</definedName>
    <definedName name="______isa406">#REF!</definedName>
    <definedName name="______LN1">#REF!</definedName>
    <definedName name="______LN10">#REF!</definedName>
    <definedName name="______LN11">#REF!</definedName>
    <definedName name="______LN12">#REF!</definedName>
    <definedName name="______LN13">#REF!</definedName>
    <definedName name="______LN14">#REF!</definedName>
    <definedName name="______LN15">#REF!</definedName>
    <definedName name="______LN16">#REF!</definedName>
    <definedName name="______LN17">#REF!</definedName>
    <definedName name="______LN18">#REF!</definedName>
    <definedName name="______LN19">#REF!</definedName>
    <definedName name="______LN2">#REF!</definedName>
    <definedName name="______LN20">#REF!</definedName>
    <definedName name="______LN21">#REF!</definedName>
    <definedName name="______LN22">#REF!</definedName>
    <definedName name="______LN23">#REF!</definedName>
    <definedName name="______LN24">#REF!</definedName>
    <definedName name="______LN25">#REF!</definedName>
    <definedName name="______LN26">#REF!</definedName>
    <definedName name="______LN27">#REF!</definedName>
    <definedName name="______LN28">#REF!</definedName>
    <definedName name="______LN29">#REF!</definedName>
    <definedName name="______LN3">#REF!</definedName>
    <definedName name="______LN30">#REF!</definedName>
    <definedName name="______LN31">#REF!</definedName>
    <definedName name="______LN32">#REF!</definedName>
    <definedName name="______LN33">#REF!</definedName>
    <definedName name="______LN34">#REF!</definedName>
    <definedName name="______LN35">#REF!</definedName>
    <definedName name="______LN36">#REF!</definedName>
    <definedName name="______LN37">#REF!</definedName>
    <definedName name="______LN38">#REF!</definedName>
    <definedName name="______LN39">#REF!</definedName>
    <definedName name="______LN4">#REF!</definedName>
    <definedName name="______LN40">#REF!</definedName>
    <definedName name="______LN41">#REF!</definedName>
    <definedName name="______LN42">#REF!</definedName>
    <definedName name="______LN43">#REF!</definedName>
    <definedName name="______LN44">#REF!</definedName>
    <definedName name="______LN45">#REF!</definedName>
    <definedName name="______LN46">#REF!</definedName>
    <definedName name="______LN47">#REF!</definedName>
    <definedName name="______LN48">#REF!</definedName>
    <definedName name="______LN49">#REF!</definedName>
    <definedName name="______LN5">#REF!</definedName>
    <definedName name="______LN50">#REF!</definedName>
    <definedName name="______LN6">#REF!</definedName>
    <definedName name="______LN7">#REF!</definedName>
    <definedName name="______LN8">#REF!</definedName>
    <definedName name="______LN9">#REF!</definedName>
    <definedName name="______MB1">#REF!</definedName>
    <definedName name="______MB11">#REF!</definedName>
    <definedName name="______MB2">#REF!</definedName>
    <definedName name="______MB3">#REF!</definedName>
    <definedName name="______MB4">#REF!</definedName>
    <definedName name="______MB5">#REF!</definedName>
    <definedName name="______mb6">#REF!</definedName>
    <definedName name="______mh60" hidden="1">#REF!</definedName>
    <definedName name="______MHS12">#REF!</definedName>
    <definedName name="______nHH1" hidden="1">#REF!</definedName>
    <definedName name="______Pol500">#REF!</definedName>
    <definedName name="______PWt1" hidden="1">#REF!</definedName>
    <definedName name="______qt1">#REF!</definedName>
    <definedName name="______qt10">#REF!</definedName>
    <definedName name="______qt11">#REF!</definedName>
    <definedName name="______qt114">#REF!</definedName>
    <definedName name="______qt12">#REF!</definedName>
    <definedName name="______qt13">#REF!</definedName>
    <definedName name="______qt14">#REF!</definedName>
    <definedName name="______qt15">#REF!</definedName>
    <definedName name="______qt16">#REF!</definedName>
    <definedName name="______qt17">#REF!</definedName>
    <definedName name="______qt18">#REF!</definedName>
    <definedName name="______qt19">#REF!</definedName>
    <definedName name="______qt2">#REF!</definedName>
    <definedName name="______qt20">#REF!</definedName>
    <definedName name="______qt21">#REF!</definedName>
    <definedName name="______qt22">#REF!</definedName>
    <definedName name="______qt23">#REF!</definedName>
    <definedName name="______qt24">#REF!</definedName>
    <definedName name="______qt25">#REF!</definedName>
    <definedName name="______qt26">#REF!</definedName>
    <definedName name="______qt27">#REF!</definedName>
    <definedName name="______qt28">#REF!</definedName>
    <definedName name="______qt29">#REF!</definedName>
    <definedName name="______qt3">#REF!</definedName>
    <definedName name="______qt30">#REF!</definedName>
    <definedName name="______qt31">#REF!</definedName>
    <definedName name="______qt32">#REF!</definedName>
    <definedName name="______qt4">#REF!</definedName>
    <definedName name="______qt43">#REF!</definedName>
    <definedName name="______qt5">#REF!</definedName>
    <definedName name="______qt56">#REF!</definedName>
    <definedName name="______qt6">#REF!</definedName>
    <definedName name="______qt7">#REF!</definedName>
    <definedName name="______qt8">#REF!</definedName>
    <definedName name="______qt9">#REF!</definedName>
    <definedName name="______rb1">#REF!</definedName>
    <definedName name="______RCC20">#REF!</definedName>
    <definedName name="______RCT25">#REF!</definedName>
    <definedName name="______RCT75">#REF!</definedName>
    <definedName name="______rDC2" hidden="1">#REF!</definedName>
    <definedName name="______Re8">#REF!</definedName>
    <definedName name="______rPD2" hidden="1">#REF!</definedName>
    <definedName name="______rPL2" hidden="1">#REF!</definedName>
    <definedName name="______seg1">#REF!</definedName>
    <definedName name="______smb5">#REF!</definedName>
    <definedName name="______smb6">#REF!</definedName>
    <definedName name="______tb150">#REF!</definedName>
    <definedName name="______tb151">#REF!</definedName>
    <definedName name="______tb300">#REF!</definedName>
    <definedName name="______ttl1">#REF!</definedName>
    <definedName name="______ttl2">#REF!</definedName>
    <definedName name="______ttl3">#REF!</definedName>
    <definedName name="______ttl4">#REF!</definedName>
    <definedName name="______ttl5">#REF!</definedName>
    <definedName name="_____abs45">#REF!</definedName>
    <definedName name="_____abs60">#REF!</definedName>
    <definedName name="_____abs90">#REF!</definedName>
    <definedName name="_____agg10">#REF!</definedName>
    <definedName name="_____agg40">#REF!</definedName>
    <definedName name="_____BoQ1">#REF!</definedName>
    <definedName name="_____cgi24">#REF!</definedName>
    <definedName name="_____cgi26">#REF!</definedName>
    <definedName name="_____DR1">#N/A</definedName>
    <definedName name="_____est45">#REF!</definedName>
    <definedName name="_____est60">#REF!</definedName>
    <definedName name="_____est90">#REF!</definedName>
    <definedName name="_____fon1">#REF!</definedName>
    <definedName name="_____fon2">#REF!</definedName>
    <definedName name="_____fon3">#REF!</definedName>
    <definedName name="_____fon4">#REF!</definedName>
    <definedName name="_____fon5">#REF!</definedName>
    <definedName name="_____FRT1" hidden="1">#REF!</definedName>
    <definedName name="_____FRT14" hidden="1">#REF!</definedName>
    <definedName name="_____FRT2" hidden="1">#REF!</definedName>
    <definedName name="_____FRT3" hidden="1">#REF!</definedName>
    <definedName name="_____FRT6" hidden="1">#REF!</definedName>
    <definedName name="_____FRT8" hidden="1">#REF!</definedName>
    <definedName name="_____GIP1">#REF!</definedName>
    <definedName name="_____gls4">#REF!</definedName>
    <definedName name="_____HDP1">#REF!</definedName>
    <definedName name="_____ins1">#REF!</definedName>
    <definedName name="_____isa406">#REF!</definedName>
    <definedName name="_____J18000">#REF!</definedName>
    <definedName name="_____len1">#REF!</definedName>
    <definedName name="_____len2">#REF!</definedName>
    <definedName name="_____len3">#REF!</definedName>
    <definedName name="_____LN1">#REF!</definedName>
    <definedName name="_____LN10">#REF!</definedName>
    <definedName name="_____LN11">#REF!</definedName>
    <definedName name="_____LN12">#REF!</definedName>
    <definedName name="_____LN13">#REF!</definedName>
    <definedName name="_____LN14">#REF!</definedName>
    <definedName name="_____LN15">#REF!</definedName>
    <definedName name="_____LN16">#REF!</definedName>
    <definedName name="_____LN17">#REF!</definedName>
    <definedName name="_____LN18">#REF!</definedName>
    <definedName name="_____LN19">#REF!</definedName>
    <definedName name="_____LN2">#REF!</definedName>
    <definedName name="_____LN20">#REF!</definedName>
    <definedName name="_____LN21">#REF!</definedName>
    <definedName name="_____LN22">#REF!</definedName>
    <definedName name="_____LN23">#REF!</definedName>
    <definedName name="_____LN24">#REF!</definedName>
    <definedName name="_____LN25">#REF!</definedName>
    <definedName name="_____LN26">#REF!</definedName>
    <definedName name="_____LN27">#REF!</definedName>
    <definedName name="_____LN28">#REF!</definedName>
    <definedName name="_____LN29">#REF!</definedName>
    <definedName name="_____LN3">#REF!</definedName>
    <definedName name="_____LN30">#REF!</definedName>
    <definedName name="_____LN31">#REF!</definedName>
    <definedName name="_____LN32">#REF!</definedName>
    <definedName name="_____LN33">#REF!</definedName>
    <definedName name="_____LN34">#REF!</definedName>
    <definedName name="_____LN35">#REF!</definedName>
    <definedName name="_____LN36">#REF!</definedName>
    <definedName name="_____LN37">#REF!</definedName>
    <definedName name="_____LN38">#REF!</definedName>
    <definedName name="_____LN39">#REF!</definedName>
    <definedName name="_____LN4">#REF!</definedName>
    <definedName name="_____LN40">#REF!</definedName>
    <definedName name="_____LN41">#REF!</definedName>
    <definedName name="_____LN42">#REF!</definedName>
    <definedName name="_____LN43">#REF!</definedName>
    <definedName name="_____LN44">#REF!</definedName>
    <definedName name="_____LN45">#REF!</definedName>
    <definedName name="_____LN46">#REF!</definedName>
    <definedName name="_____LN47">#REF!</definedName>
    <definedName name="_____LN48">#REF!</definedName>
    <definedName name="_____LN49">#REF!</definedName>
    <definedName name="_____LN5">#REF!</definedName>
    <definedName name="_____LN50">#REF!</definedName>
    <definedName name="_____LN6">#REF!</definedName>
    <definedName name="_____LN7">#REF!</definedName>
    <definedName name="_____LN8">#REF!</definedName>
    <definedName name="_____LN9">#REF!</definedName>
    <definedName name="_____mh60" hidden="1">#REF!</definedName>
    <definedName name="_____MHS12">#REF!</definedName>
    <definedName name="_____nHH1" hidden="1">#REF!</definedName>
    <definedName name="_____Pol500">#REF!</definedName>
    <definedName name="_____PWt1" hidden="1">#REF!</definedName>
    <definedName name="_____PWt2" hidden="1">#REF!</definedName>
    <definedName name="_____PWt3" hidden="1">#REF!</definedName>
    <definedName name="_____PWt4" hidden="1">#REF!</definedName>
    <definedName name="_____PWt5" hidden="1">#REF!</definedName>
    <definedName name="_____PWt6" hidden="1">#REF!</definedName>
    <definedName name="_____qt1">#REF!</definedName>
    <definedName name="_____qt10">#REF!</definedName>
    <definedName name="_____qt11">#REF!</definedName>
    <definedName name="_____qt114">#REF!</definedName>
    <definedName name="_____qt12">#REF!</definedName>
    <definedName name="_____qt13">#REF!</definedName>
    <definedName name="_____qt14">#REF!</definedName>
    <definedName name="_____qt15">#REF!</definedName>
    <definedName name="_____qt16">#REF!</definedName>
    <definedName name="_____qt17">#REF!</definedName>
    <definedName name="_____qt18">#REF!</definedName>
    <definedName name="_____qt19">#REF!</definedName>
    <definedName name="_____qt2">#REF!</definedName>
    <definedName name="_____qt20">#REF!</definedName>
    <definedName name="_____qt21">#REF!</definedName>
    <definedName name="_____qt22">#REF!</definedName>
    <definedName name="_____qt23">#REF!</definedName>
    <definedName name="_____qt24">#REF!</definedName>
    <definedName name="_____qt25">#REF!</definedName>
    <definedName name="_____qt26">#REF!</definedName>
    <definedName name="_____qt27">#REF!</definedName>
    <definedName name="_____qt28">#REF!</definedName>
    <definedName name="_____qt29">#REF!</definedName>
    <definedName name="_____qt3">#REF!</definedName>
    <definedName name="_____qt30">#REF!</definedName>
    <definedName name="_____qt31">#REF!</definedName>
    <definedName name="_____qt32">#REF!</definedName>
    <definedName name="_____qt4">#REF!</definedName>
    <definedName name="_____qt43">#REF!</definedName>
    <definedName name="_____qt5">#REF!</definedName>
    <definedName name="_____qt56">#REF!</definedName>
    <definedName name="_____qt6">#REF!</definedName>
    <definedName name="_____qt7">#REF!</definedName>
    <definedName name="_____qt8">#REF!</definedName>
    <definedName name="_____qt9">#REF!</definedName>
    <definedName name="_____RCC20">#REF!</definedName>
    <definedName name="_____RCT25">#REF!</definedName>
    <definedName name="_____RCT75">#REF!</definedName>
    <definedName name="_____rDC2" hidden="1">#REF!</definedName>
    <definedName name="_____Re8">#REF!</definedName>
    <definedName name="_____rmb1">#REF!</definedName>
    <definedName name="_____rmb2">#REF!</definedName>
    <definedName name="_____rmb3">#REF!</definedName>
    <definedName name="_____rml1">#REF!</definedName>
    <definedName name="_____rml2">#REF!</definedName>
    <definedName name="_____rml3">#REF!</definedName>
    <definedName name="_____rPD2" hidden="1">#REF!</definedName>
    <definedName name="_____rPL2" hidden="1">#REF!</definedName>
    <definedName name="_____seg1">#REF!</definedName>
    <definedName name="_____ST3">#REF!</definedName>
    <definedName name="_____tb150">#REF!</definedName>
    <definedName name="_____tb151">#REF!</definedName>
    <definedName name="_____tb300">#REF!</definedName>
    <definedName name="_____ttl1">#REF!</definedName>
    <definedName name="_____ttl2">#REF!</definedName>
    <definedName name="_____ttl3">#REF!</definedName>
    <definedName name="_____ttl4">#REF!</definedName>
    <definedName name="_____ttl5">#REF!</definedName>
    <definedName name="_____wth1">#REF!</definedName>
    <definedName name="_____wth2">#REF!</definedName>
    <definedName name="_____wth3">#REF!</definedName>
    <definedName name="____abs45">#REF!</definedName>
    <definedName name="____abs60">#REF!</definedName>
    <definedName name="____abs90">#REF!</definedName>
    <definedName name="____agg10">#REF!</definedName>
    <definedName name="____agg20">#REF!</definedName>
    <definedName name="____agg40">#REF!</definedName>
    <definedName name="____agg5">#REF!</definedName>
    <definedName name="____agg6">#REF!</definedName>
    <definedName name="____agg75">#REF!</definedName>
    <definedName name="____bar10">#REF!</definedName>
    <definedName name="____bar12">#REF!</definedName>
    <definedName name="____bar16">#REF!</definedName>
    <definedName name="____bar20">#REF!</definedName>
    <definedName name="____bar25">#REF!</definedName>
    <definedName name="____bar32">#REF!</definedName>
    <definedName name="____bar6">#REF!</definedName>
    <definedName name="____bar7">#REF!</definedName>
    <definedName name="____bar8">#REF!</definedName>
    <definedName name="____BoQ1">#REF!</definedName>
    <definedName name="____cfs8">#REF!</definedName>
    <definedName name="____cgi24">#REF!</definedName>
    <definedName name="____cgi26">#REF!</definedName>
    <definedName name="____cpt3">#REF!</definedName>
    <definedName name="____dsp13">#REF!</definedName>
    <definedName name="____emb5">#REF!</definedName>
    <definedName name="____emb6">#REF!</definedName>
    <definedName name="____est45">#REF!</definedName>
    <definedName name="____est60">#REF!</definedName>
    <definedName name="____est90">#REF!</definedName>
    <definedName name="____fab111">#REF!</definedName>
    <definedName name="____fab211">#REF!</definedName>
    <definedName name="____fab311">#REF!</definedName>
    <definedName name="____fgm100">#REF!</definedName>
    <definedName name="____fon1">#REF!</definedName>
    <definedName name="____fon2">#REF!</definedName>
    <definedName name="____fon3">#REF!</definedName>
    <definedName name="____fon4">#REF!</definedName>
    <definedName name="____fon5">#REF!</definedName>
    <definedName name="____frp10">#REF!</definedName>
    <definedName name="____FRT1" hidden="1">#REF!</definedName>
    <definedName name="____FRT14" hidden="1">#REF!</definedName>
    <definedName name="____FRT8" hidden="1">#REF!</definedName>
    <definedName name="____fsp14">#REF!</definedName>
    <definedName name="____fsp375">#REF!</definedName>
    <definedName name="____fsw10">#REF!</definedName>
    <definedName name="____GIP1">#REF!</definedName>
    <definedName name="____gis26">#REF!</definedName>
    <definedName name="____gis28">#REF!</definedName>
    <definedName name="____gls4">#REF!</definedName>
    <definedName name="____HDP1">#REF!</definedName>
    <definedName name="____ins1">#REF!</definedName>
    <definedName name="____isa406">#REF!</definedName>
    <definedName name="____J18000">#REF!</definedName>
    <definedName name="____len1">#REF!</definedName>
    <definedName name="____len2">#REF!</definedName>
    <definedName name="____len3">#REF!</definedName>
    <definedName name="____LN1">#REF!</definedName>
    <definedName name="____LN10">#REF!</definedName>
    <definedName name="____LN11">#REF!</definedName>
    <definedName name="____LN12">#REF!</definedName>
    <definedName name="____LN13">#REF!</definedName>
    <definedName name="____LN14">#REF!</definedName>
    <definedName name="____LN15">#REF!</definedName>
    <definedName name="____LN16">#REF!</definedName>
    <definedName name="____LN17">#REF!</definedName>
    <definedName name="____LN18">#REF!</definedName>
    <definedName name="____LN19">#REF!</definedName>
    <definedName name="____LN2">#REF!</definedName>
    <definedName name="____LN20">#REF!</definedName>
    <definedName name="____LN21">#REF!</definedName>
    <definedName name="____LN22">#REF!</definedName>
    <definedName name="____LN23">#REF!</definedName>
    <definedName name="____LN24">#REF!</definedName>
    <definedName name="____LN25">#REF!</definedName>
    <definedName name="____LN26">#REF!</definedName>
    <definedName name="____LN27">#REF!</definedName>
    <definedName name="____LN28">#REF!</definedName>
    <definedName name="____LN29">#REF!</definedName>
    <definedName name="____LN3">#REF!</definedName>
    <definedName name="____LN30">#REF!</definedName>
    <definedName name="____LN31">#REF!</definedName>
    <definedName name="____LN32">#REF!</definedName>
    <definedName name="____LN33">#REF!</definedName>
    <definedName name="____LN34">#REF!</definedName>
    <definedName name="____LN35">#REF!</definedName>
    <definedName name="____LN36">#REF!</definedName>
    <definedName name="____LN37">#REF!</definedName>
    <definedName name="____LN38">#REF!</definedName>
    <definedName name="____LN39">#REF!</definedName>
    <definedName name="____LN4">#REF!</definedName>
    <definedName name="____LN40">#REF!</definedName>
    <definedName name="____LN41">#REF!</definedName>
    <definedName name="____LN42">#REF!</definedName>
    <definedName name="____LN43">#REF!</definedName>
    <definedName name="____LN44">#REF!</definedName>
    <definedName name="____LN45">#REF!</definedName>
    <definedName name="____LN46">#REF!</definedName>
    <definedName name="____LN47">#REF!</definedName>
    <definedName name="____LN48">#REF!</definedName>
    <definedName name="____LN49">#REF!</definedName>
    <definedName name="____LN5">#REF!</definedName>
    <definedName name="____LN50">#REF!</definedName>
    <definedName name="____LN6">#REF!</definedName>
    <definedName name="____LN7">#REF!</definedName>
    <definedName name="____LN8">#REF!</definedName>
    <definedName name="____LN9">#REF!</definedName>
    <definedName name="____loc250">#REF!</definedName>
    <definedName name="____loc300">#REF!</definedName>
    <definedName name="____MB1">#REF!</definedName>
    <definedName name="____MB11">#REF!</definedName>
    <definedName name="____mb14">#REF!</definedName>
    <definedName name="____mb16">#REF!</definedName>
    <definedName name="____MB2">#REF!</definedName>
    <definedName name="____MB3">#REF!</definedName>
    <definedName name="____MB4">#REF!</definedName>
    <definedName name="____MB5">#REF!</definedName>
    <definedName name="____mb6">#REF!</definedName>
    <definedName name="____mbs14">#REF!</definedName>
    <definedName name="____mbs16">#REF!</definedName>
    <definedName name="____mds16">#REF!</definedName>
    <definedName name="____mh60" hidden="1">#REF!</definedName>
    <definedName name="____MHS12">#REF!</definedName>
    <definedName name="____nHH1" hidden="1">#REF!</definedName>
    <definedName name="____ply19">#REF!</definedName>
    <definedName name="____ply3">#REF!</definedName>
    <definedName name="____ply4">#REF!</definedName>
    <definedName name="____ply6">#REF!</definedName>
    <definedName name="____Pol500">#REF!</definedName>
    <definedName name="____PWt1" hidden="1">#REF!</definedName>
    <definedName name="____PWt2" hidden="1">#REF!</definedName>
    <definedName name="____PWt3" hidden="1">#REF!</definedName>
    <definedName name="____PWt4" hidden="1">#REF!</definedName>
    <definedName name="____PWt5" hidden="1">#REF!</definedName>
    <definedName name="____PWt6" hidden="1">#REF!</definedName>
    <definedName name="____qt1">#REF!</definedName>
    <definedName name="____qt10">#REF!</definedName>
    <definedName name="____qt11">#REF!</definedName>
    <definedName name="____qt114">#REF!</definedName>
    <definedName name="____qt12">#REF!</definedName>
    <definedName name="____qt13">#REF!</definedName>
    <definedName name="____qt14">#REF!</definedName>
    <definedName name="____qt15">#REF!</definedName>
    <definedName name="____qt16">#REF!</definedName>
    <definedName name="____qt17">#REF!</definedName>
    <definedName name="____qt18">#REF!</definedName>
    <definedName name="____qt19">#REF!</definedName>
    <definedName name="____qt2">#REF!</definedName>
    <definedName name="____qt20">#REF!</definedName>
    <definedName name="____qt21">#REF!</definedName>
    <definedName name="____qt22">#REF!</definedName>
    <definedName name="____qt23">#REF!</definedName>
    <definedName name="____qt24">#REF!</definedName>
    <definedName name="____qt25">#REF!</definedName>
    <definedName name="____qt26">#REF!</definedName>
    <definedName name="____qt27">#REF!</definedName>
    <definedName name="____qt28">#REF!</definedName>
    <definedName name="____qt29">#REF!</definedName>
    <definedName name="____qt3">#REF!</definedName>
    <definedName name="____qt30">#REF!</definedName>
    <definedName name="____qt31">#REF!</definedName>
    <definedName name="____qt32">#REF!</definedName>
    <definedName name="____qt4">#REF!</definedName>
    <definedName name="____qt43">#REF!</definedName>
    <definedName name="____qt5">#REF!</definedName>
    <definedName name="____qt56">#REF!</definedName>
    <definedName name="____qt6">#REF!</definedName>
    <definedName name="____qt7">#REF!</definedName>
    <definedName name="____qt8">#REF!</definedName>
    <definedName name="____qt9">#REF!</definedName>
    <definedName name="____rb1">#REF!</definedName>
    <definedName name="____RCC20">#REF!</definedName>
    <definedName name="____RCT25">#REF!</definedName>
    <definedName name="____RCT75">#REF!</definedName>
    <definedName name="____rDC2" hidden="1">#REF!</definedName>
    <definedName name="____Re8">#REF!</definedName>
    <definedName name="____rmb1">#REF!</definedName>
    <definedName name="____rmb2">#REF!</definedName>
    <definedName name="____rmb3">#REF!</definedName>
    <definedName name="____rml1">#REF!</definedName>
    <definedName name="____rml2">#REF!</definedName>
    <definedName name="____rml3">#REF!</definedName>
    <definedName name="____rPD2" hidden="1">#REF!</definedName>
    <definedName name="____rPL2" hidden="1">#REF!</definedName>
    <definedName name="____scr40">#REF!</definedName>
    <definedName name="____scr50">#REF!</definedName>
    <definedName name="____scr60">#REF!</definedName>
    <definedName name="____seg1">#REF!</definedName>
    <definedName name="____sfg15">#REF!</definedName>
    <definedName name="____smb5">#REF!</definedName>
    <definedName name="____smb6">#REF!</definedName>
    <definedName name="____ST3">#REF!</definedName>
    <definedName name="____tb100">#REF!</definedName>
    <definedName name="____tb150">#REF!</definedName>
    <definedName name="____tb151">#REF!</definedName>
    <definedName name="____tb300">#REF!</definedName>
    <definedName name="____tjd140">#REF!</definedName>
    <definedName name="____tjd220">#REF!</definedName>
    <definedName name="____tjd240">#REF!</definedName>
    <definedName name="____ttl1">#REF!</definedName>
    <definedName name="____ttl2">#REF!</definedName>
    <definedName name="____ttl3">#REF!</definedName>
    <definedName name="____ttl4">#REF!</definedName>
    <definedName name="____ttl5">#REF!</definedName>
    <definedName name="____twh10">#REF!</definedName>
    <definedName name="____wth1">#REF!</definedName>
    <definedName name="____wth2">#REF!</definedName>
    <definedName name="____wth3">#REF!</definedName>
    <definedName name="___abs45">#REF!</definedName>
    <definedName name="___abs60">#REF!</definedName>
    <definedName name="___abs90">#REF!</definedName>
    <definedName name="___agg10">#REF!</definedName>
    <definedName name="___agg20">#REF!</definedName>
    <definedName name="___agg40">#REF!</definedName>
    <definedName name="___agg5">#REF!</definedName>
    <definedName name="___agg6">#REF!</definedName>
    <definedName name="___agg75">#REF!</definedName>
    <definedName name="___bar10">#REF!</definedName>
    <definedName name="___bar12">#REF!</definedName>
    <definedName name="___bar16">#REF!</definedName>
    <definedName name="___bar20">#REF!</definedName>
    <definedName name="___bar25">#REF!</definedName>
    <definedName name="___bar32">#REF!</definedName>
    <definedName name="___bar6">#REF!</definedName>
    <definedName name="___bar7">#REF!</definedName>
    <definedName name="___bar8">#REF!</definedName>
    <definedName name="___BoQ1">#REF!</definedName>
    <definedName name="___cfs8">#REF!</definedName>
    <definedName name="___cgi24">#REF!</definedName>
    <definedName name="___cgi26">#REF!</definedName>
    <definedName name="___cpt3">#REF!</definedName>
    <definedName name="___dia1">#REF!</definedName>
    <definedName name="___dsp13">#REF!</definedName>
    <definedName name="___emb5">#REF!</definedName>
    <definedName name="___emb6">#REF!</definedName>
    <definedName name="___erw4">#REF!</definedName>
    <definedName name="___est45">#REF!</definedName>
    <definedName name="___est60">#REF!</definedName>
    <definedName name="___est90">#REF!</definedName>
    <definedName name="___fab111">#REF!</definedName>
    <definedName name="___fab211">#REF!</definedName>
    <definedName name="___fab311">#REF!</definedName>
    <definedName name="___fgm100">#REF!</definedName>
    <definedName name="___fon1">#REF!</definedName>
    <definedName name="___fon2">#REF!</definedName>
    <definedName name="___fon3">#REF!</definedName>
    <definedName name="___fon4">#REF!</definedName>
    <definedName name="___fon5">#REF!</definedName>
    <definedName name="___frp10">#REF!</definedName>
    <definedName name="___FRT1" hidden="1">#REF!</definedName>
    <definedName name="___FRT14" hidden="1">#REF!</definedName>
    <definedName name="___FRT8" hidden="1">#REF!</definedName>
    <definedName name="___fsp14">#REF!</definedName>
    <definedName name="___fsp375">#REF!</definedName>
    <definedName name="___fsw10">#REF!</definedName>
    <definedName name="___GIP1">#REF!</definedName>
    <definedName name="___gis26">#REF!</definedName>
    <definedName name="___gis28">#REF!</definedName>
    <definedName name="___gls4">#REF!</definedName>
    <definedName name="___HDP1">#REF!</definedName>
    <definedName name="___hum1000">#REF!</definedName>
    <definedName name="___hum1200">#REF!</definedName>
    <definedName name="___hum600">#REF!</definedName>
    <definedName name="___hum750">#REF!</definedName>
    <definedName name="___hum900">#REF!</definedName>
    <definedName name="___ins1">#REF!</definedName>
    <definedName name="___isa406">#REF!</definedName>
    <definedName name="___J18000">#REF!</definedName>
    <definedName name="___len1">#REF!</definedName>
    <definedName name="___len2">#REF!</definedName>
    <definedName name="___len3">#REF!</definedName>
    <definedName name="___LN1">#REF!</definedName>
    <definedName name="___LN10">#REF!</definedName>
    <definedName name="___LN11">#REF!</definedName>
    <definedName name="___LN12">#REF!</definedName>
    <definedName name="___LN13">#REF!</definedName>
    <definedName name="___LN14">#REF!</definedName>
    <definedName name="___LN15">#REF!</definedName>
    <definedName name="___LN16">#REF!</definedName>
    <definedName name="___LN17">#REF!</definedName>
    <definedName name="___LN18">#REF!</definedName>
    <definedName name="___LN19">#REF!</definedName>
    <definedName name="___LN2">#REF!</definedName>
    <definedName name="___LN20">#REF!</definedName>
    <definedName name="___LN21">#REF!</definedName>
    <definedName name="___LN22">#REF!</definedName>
    <definedName name="___LN23">#REF!</definedName>
    <definedName name="___LN24">#REF!</definedName>
    <definedName name="___LN25">#REF!</definedName>
    <definedName name="___LN26">#REF!</definedName>
    <definedName name="___LN27">#REF!</definedName>
    <definedName name="___LN28">#REF!</definedName>
    <definedName name="___LN29">#REF!</definedName>
    <definedName name="___LN3">#REF!</definedName>
    <definedName name="___LN30">#REF!</definedName>
    <definedName name="___LN31">#REF!</definedName>
    <definedName name="___LN32">#REF!</definedName>
    <definedName name="___LN33">#REF!</definedName>
    <definedName name="___LN34">#REF!</definedName>
    <definedName name="___LN35">#REF!</definedName>
    <definedName name="___LN36">#REF!</definedName>
    <definedName name="___LN37">#REF!</definedName>
    <definedName name="___LN38">#REF!</definedName>
    <definedName name="___LN39">#REF!</definedName>
    <definedName name="___LN4">#REF!</definedName>
    <definedName name="___LN40">#REF!</definedName>
    <definedName name="___LN41">#REF!</definedName>
    <definedName name="___LN42">#REF!</definedName>
    <definedName name="___LN43">#REF!</definedName>
    <definedName name="___LN44">#REF!</definedName>
    <definedName name="___LN45">#REF!</definedName>
    <definedName name="___LN46">#REF!</definedName>
    <definedName name="___LN47">#REF!</definedName>
    <definedName name="___LN48">#REF!</definedName>
    <definedName name="___LN49">#REF!</definedName>
    <definedName name="___LN5">#REF!</definedName>
    <definedName name="___LN50">#REF!</definedName>
    <definedName name="___LN6">#REF!</definedName>
    <definedName name="___LN7">#REF!</definedName>
    <definedName name="___LN8">#REF!</definedName>
    <definedName name="___LN9">#REF!</definedName>
    <definedName name="___loc250">#REF!</definedName>
    <definedName name="___loc300">#REF!</definedName>
    <definedName name="___MB1">#REF!</definedName>
    <definedName name="___MB11">#REF!</definedName>
    <definedName name="___mb14">#REF!</definedName>
    <definedName name="___mb16">#REF!</definedName>
    <definedName name="___MB2">#REF!</definedName>
    <definedName name="___MB3">#REF!</definedName>
    <definedName name="___MB4">#REF!</definedName>
    <definedName name="___MB5">#REF!</definedName>
    <definedName name="___mb6">#REF!</definedName>
    <definedName name="___mbs14">#REF!</definedName>
    <definedName name="___mbs16">#REF!</definedName>
    <definedName name="___mds16">#REF!</definedName>
    <definedName name="___mh60" hidden="1">#REF!</definedName>
    <definedName name="___MHS12">#REF!</definedName>
    <definedName name="___mix20">#REF!</definedName>
    <definedName name="___nHH1" hidden="1">#REF!</definedName>
    <definedName name="___ply19">#REF!</definedName>
    <definedName name="___ply3">#REF!</definedName>
    <definedName name="___ply4">#REF!</definedName>
    <definedName name="___ply6">#REF!</definedName>
    <definedName name="___Pol500">#REF!</definedName>
    <definedName name="___PWt1" hidden="1">#REF!</definedName>
    <definedName name="___PWt2" hidden="1">#REF!</definedName>
    <definedName name="___PWt3" hidden="1">#REF!</definedName>
    <definedName name="___PWt4" hidden="1">#REF!</definedName>
    <definedName name="___PWt5" hidden="1">#REF!</definedName>
    <definedName name="___PWt6" hidden="1">#REF!</definedName>
    <definedName name="___qt1">#REF!</definedName>
    <definedName name="___qt10">#REF!</definedName>
    <definedName name="___qt11">#REF!</definedName>
    <definedName name="___qt114">#REF!</definedName>
    <definedName name="___qt12">#REF!</definedName>
    <definedName name="___qt13">#REF!</definedName>
    <definedName name="___qt14">#REF!</definedName>
    <definedName name="___qt15">#REF!</definedName>
    <definedName name="___qt16">#REF!</definedName>
    <definedName name="___qt17">#REF!</definedName>
    <definedName name="___qt18">#REF!</definedName>
    <definedName name="___qt19">#REF!</definedName>
    <definedName name="___qt2">#REF!</definedName>
    <definedName name="___qt20">#REF!</definedName>
    <definedName name="___qt21">#REF!</definedName>
    <definedName name="___qt22">#REF!</definedName>
    <definedName name="___qt23">#REF!</definedName>
    <definedName name="___qt24">#REF!</definedName>
    <definedName name="___qt25">#REF!</definedName>
    <definedName name="___qt26">#REF!</definedName>
    <definedName name="___qt27">#REF!</definedName>
    <definedName name="___qt28">#REF!</definedName>
    <definedName name="___qt29">#REF!</definedName>
    <definedName name="___qt3">#REF!</definedName>
    <definedName name="___qt30">#REF!</definedName>
    <definedName name="___qt31">#REF!</definedName>
    <definedName name="___qt32">#REF!</definedName>
    <definedName name="___qt4">#REF!</definedName>
    <definedName name="___qt43">#REF!</definedName>
    <definedName name="___qt5">#REF!</definedName>
    <definedName name="___qt56">#REF!</definedName>
    <definedName name="___qt6">#REF!</definedName>
    <definedName name="___qt7">#REF!</definedName>
    <definedName name="___qt8">#REF!</definedName>
    <definedName name="___qt9">#REF!</definedName>
    <definedName name="___rb1">#REF!</definedName>
    <definedName name="___RCC20">#REF!</definedName>
    <definedName name="___RCT25">#REF!</definedName>
    <definedName name="___RCT75">#REF!</definedName>
    <definedName name="___rDC2" hidden="1">#REF!</definedName>
    <definedName name="___Re8">#REF!</definedName>
    <definedName name="___rmb1">#REF!</definedName>
    <definedName name="___rmb2">#REF!</definedName>
    <definedName name="___rmb3">#REF!</definedName>
    <definedName name="___rml1">#REF!</definedName>
    <definedName name="___rml2">#REF!</definedName>
    <definedName name="___rml3">#REF!</definedName>
    <definedName name="___rPD2" hidden="1">#REF!</definedName>
    <definedName name="___rPL2" hidden="1">#REF!</definedName>
    <definedName name="___scr40">#REF!</definedName>
    <definedName name="___scr50">#REF!</definedName>
    <definedName name="___scr60">#REF!</definedName>
    <definedName name="___seg1">#REF!</definedName>
    <definedName name="___sfg15">#REF!</definedName>
    <definedName name="___smb5">#REF!</definedName>
    <definedName name="___smb6">#REF!</definedName>
    <definedName name="___ST3">#REF!</definedName>
    <definedName name="___tb100">#REF!</definedName>
    <definedName name="___tb150">#REF!</definedName>
    <definedName name="___tb151">#REF!</definedName>
    <definedName name="___tb300">#REF!</definedName>
    <definedName name="___tjd140">#REF!</definedName>
    <definedName name="___tjd220">#REF!</definedName>
    <definedName name="___tjd240">#REF!</definedName>
    <definedName name="___trc3">#REF!</definedName>
    <definedName name="___trc5">#REF!</definedName>
    <definedName name="___trc8">#REF!</definedName>
    <definedName name="___ttl1">#REF!</definedName>
    <definedName name="___ttl2">#REF!</definedName>
    <definedName name="___ttl3">#REF!</definedName>
    <definedName name="___ttl4">#REF!</definedName>
    <definedName name="___ttl5">#REF!</definedName>
    <definedName name="___twh10">#REF!</definedName>
    <definedName name="___wth1">#REF!</definedName>
    <definedName name="___wth2">#REF!</definedName>
    <definedName name="___wth3">#REF!</definedName>
    <definedName name="__123Graph_A" hidden="1">#REF!</definedName>
    <definedName name="__123Graph_B" hidden="1">#REF!</definedName>
    <definedName name="__123Graph_C" hidden="1">#REF!</definedName>
    <definedName name="__123Graph_D" hidden="1">#REF!</definedName>
    <definedName name="__123Graph_E" hidden="1">#REF!</definedName>
    <definedName name="__123Graph_X" hidden="1">#REF!</definedName>
    <definedName name="__234" hidden="1">#REF!</definedName>
    <definedName name="__ABS1">#REF!</definedName>
    <definedName name="__abs45">#REF!</definedName>
    <definedName name="__abs60">#REF!</definedName>
    <definedName name="__abs90">#REF!</definedName>
    <definedName name="__agg10">#REF!</definedName>
    <definedName name="__agg20">#REF!</definedName>
    <definedName name="__agg40">#REF!</definedName>
    <definedName name="__agg5">#REF!</definedName>
    <definedName name="__agg6">#REF!</definedName>
    <definedName name="__agg75">#REF!</definedName>
    <definedName name="__bar10">#REF!</definedName>
    <definedName name="__bar12">#REF!</definedName>
    <definedName name="__bar16">#REF!</definedName>
    <definedName name="__bar20">#REF!</definedName>
    <definedName name="__bar25">#REF!</definedName>
    <definedName name="__bar32">#REF!</definedName>
    <definedName name="__bar6">#REF!</definedName>
    <definedName name="__bar7">#REF!</definedName>
    <definedName name="__bar8">#REF!</definedName>
    <definedName name="__BoQ1">#REF!</definedName>
    <definedName name="__cbm5">#REF!</definedName>
    <definedName name="__cfs8">#REF!</definedName>
    <definedName name="__cgi24">#REF!</definedName>
    <definedName name="__cgi26">#REF!</definedName>
    <definedName name="__cpt3">#REF!</definedName>
    <definedName name="__dia1">#REF!</definedName>
    <definedName name="__DR1">#REF!</definedName>
    <definedName name="__dsp13">#REF!</definedName>
    <definedName name="__emb5">#REF!</definedName>
    <definedName name="__emb6">#REF!</definedName>
    <definedName name="__erw4">#REF!</definedName>
    <definedName name="__est45">#REF!</definedName>
    <definedName name="__est60">#REF!</definedName>
    <definedName name="__est90">#REF!</definedName>
    <definedName name="__fab111">#REF!</definedName>
    <definedName name="__fab211">#REF!</definedName>
    <definedName name="__fab311">#REF!</definedName>
    <definedName name="__fgm100">#REF!</definedName>
    <definedName name="__fon1">#REF!</definedName>
    <definedName name="__fon2">#REF!</definedName>
    <definedName name="__fon3">#REF!</definedName>
    <definedName name="__fon4">#REF!</definedName>
    <definedName name="__fon5">#REF!</definedName>
    <definedName name="__frp10">#REF!</definedName>
    <definedName name="__FRT1" hidden="1">#REF!</definedName>
    <definedName name="__FRT14" hidden="1">#REF!</definedName>
    <definedName name="__FRT3" hidden="1">#REF!</definedName>
    <definedName name="__FRT6" hidden="1">#REF!</definedName>
    <definedName name="__FRT8" hidden="1">#REF!</definedName>
    <definedName name="__fsp14">#REF!</definedName>
    <definedName name="__fsp375">#REF!</definedName>
    <definedName name="__fsw10">#REF!</definedName>
    <definedName name="__G640357">#REF!</definedName>
    <definedName name="__GIP1">#REF!</definedName>
    <definedName name="__gis26">#REF!</definedName>
    <definedName name="__gis28">#REF!</definedName>
    <definedName name="__gls4">#REF!</definedName>
    <definedName name="__HDP1">#REF!</definedName>
    <definedName name="__hum1000">#REF!</definedName>
    <definedName name="__hum1200">#REF!</definedName>
    <definedName name="__hum600">#REF!</definedName>
    <definedName name="__hum750">#REF!</definedName>
    <definedName name="__hum900">#REF!</definedName>
    <definedName name="__ins1">#REF!</definedName>
    <definedName name="__isa406">#REF!</definedName>
    <definedName name="__J18000">#REF!</definedName>
    <definedName name="__len1">#REF!</definedName>
    <definedName name="__len2">#REF!</definedName>
    <definedName name="__len3">#REF!</definedName>
    <definedName name="__LN1">#REF!</definedName>
    <definedName name="__LN10">#REF!</definedName>
    <definedName name="__LN11">#REF!</definedName>
    <definedName name="__LN12">#REF!</definedName>
    <definedName name="__LN13">#REF!</definedName>
    <definedName name="__LN14">#REF!</definedName>
    <definedName name="__LN15">#REF!</definedName>
    <definedName name="__LN16">#REF!</definedName>
    <definedName name="__LN17">#REF!</definedName>
    <definedName name="__LN18">#REF!</definedName>
    <definedName name="__LN19">#REF!</definedName>
    <definedName name="__LN2">#REF!</definedName>
    <definedName name="__LN20">#REF!</definedName>
    <definedName name="__LN21">#REF!</definedName>
    <definedName name="__LN22">#REF!</definedName>
    <definedName name="__LN23">#REF!</definedName>
    <definedName name="__LN24">#REF!</definedName>
    <definedName name="__LN25">#REF!</definedName>
    <definedName name="__LN26">#REF!</definedName>
    <definedName name="__LN27">#REF!</definedName>
    <definedName name="__LN28">#REF!</definedName>
    <definedName name="__LN29">#REF!</definedName>
    <definedName name="__LN3">#REF!</definedName>
    <definedName name="__LN30">#REF!</definedName>
    <definedName name="__LN31">#REF!</definedName>
    <definedName name="__LN32">#REF!</definedName>
    <definedName name="__LN33">#REF!</definedName>
    <definedName name="__LN34">#REF!</definedName>
    <definedName name="__LN35">#REF!</definedName>
    <definedName name="__LN36">#REF!</definedName>
    <definedName name="__LN37">#REF!</definedName>
    <definedName name="__LN38">#REF!</definedName>
    <definedName name="__LN39">#REF!</definedName>
    <definedName name="__LN4">#REF!</definedName>
    <definedName name="__LN40">#REF!</definedName>
    <definedName name="__LN41">#REF!</definedName>
    <definedName name="__LN42">#REF!</definedName>
    <definedName name="__LN43">#REF!</definedName>
    <definedName name="__LN44">#REF!</definedName>
    <definedName name="__LN45">#REF!</definedName>
    <definedName name="__LN46">#REF!</definedName>
    <definedName name="__LN47">#REF!</definedName>
    <definedName name="__LN48">#REF!</definedName>
    <definedName name="__LN49">#REF!</definedName>
    <definedName name="__LN5">#REF!</definedName>
    <definedName name="__LN50">#REF!</definedName>
    <definedName name="__LN6">#REF!</definedName>
    <definedName name="__LN7">#REF!</definedName>
    <definedName name="__LN8">#REF!</definedName>
    <definedName name="__LN9">#REF!</definedName>
    <definedName name="__loc250">#REF!</definedName>
    <definedName name="__loc300">#REF!</definedName>
    <definedName name="__MB1">#REF!</definedName>
    <definedName name="__MB11">#REF!</definedName>
    <definedName name="__mb14">#REF!</definedName>
    <definedName name="__mb16">#REF!</definedName>
    <definedName name="__MB2">#REF!</definedName>
    <definedName name="__MB3">#REF!</definedName>
    <definedName name="__MB4">#REF!</definedName>
    <definedName name="__MB5">#REF!</definedName>
    <definedName name="__mb6">#REF!</definedName>
    <definedName name="__mbs14">#REF!</definedName>
    <definedName name="__mbs16">#REF!</definedName>
    <definedName name="__mds16">#REF!</definedName>
    <definedName name="__mh60" hidden="1">#REF!</definedName>
    <definedName name="__MHS12">#REF!</definedName>
    <definedName name="__nHH1" hidden="1">#REF!</definedName>
    <definedName name="__pcc10">#REF!</definedName>
    <definedName name="__pcc15">#REF!</definedName>
    <definedName name="__ply19">#REF!</definedName>
    <definedName name="__ply3">#REF!</definedName>
    <definedName name="__ply4">#REF!</definedName>
    <definedName name="__ply6">#REF!</definedName>
    <definedName name="__Pol500">#REF!</definedName>
    <definedName name="__PWt1" hidden="1">#REF!</definedName>
    <definedName name="__qt1">#REF!</definedName>
    <definedName name="__qt10">#REF!</definedName>
    <definedName name="__qt11">#REF!</definedName>
    <definedName name="__qt114">#REF!</definedName>
    <definedName name="__qt12">#REF!</definedName>
    <definedName name="__qt13">#REF!</definedName>
    <definedName name="__qt14">#REF!</definedName>
    <definedName name="__qt15">#REF!</definedName>
    <definedName name="__qt16">#REF!</definedName>
    <definedName name="__qt17">#REF!</definedName>
    <definedName name="__qt18">#REF!</definedName>
    <definedName name="__qt19">#REF!</definedName>
    <definedName name="__qt2">#REF!</definedName>
    <definedName name="__qt20">#REF!</definedName>
    <definedName name="__qt21">#REF!</definedName>
    <definedName name="__qt22">#REF!</definedName>
    <definedName name="__qt23">#REF!</definedName>
    <definedName name="__qt24">#REF!</definedName>
    <definedName name="__qt25">#REF!</definedName>
    <definedName name="__qt26">#REF!</definedName>
    <definedName name="__qt27">#REF!</definedName>
    <definedName name="__qt28">#REF!</definedName>
    <definedName name="__qt29">#REF!</definedName>
    <definedName name="__qt3">#REF!</definedName>
    <definedName name="__qt30">#REF!</definedName>
    <definedName name="__qt31">#REF!</definedName>
    <definedName name="__qt32">#REF!</definedName>
    <definedName name="__qt4">#REF!</definedName>
    <definedName name="__qt43">#REF!</definedName>
    <definedName name="__qt5">#REF!</definedName>
    <definedName name="__qt56">#REF!</definedName>
    <definedName name="__qt6">#REF!</definedName>
    <definedName name="__qt7">#REF!</definedName>
    <definedName name="__qt8">#REF!</definedName>
    <definedName name="__qt9">#REF!</definedName>
    <definedName name="__rb1">#REF!</definedName>
    <definedName name="__RCC20">#REF!</definedName>
    <definedName name="__RCT25">#REF!</definedName>
    <definedName name="__RCT75">#REF!</definedName>
    <definedName name="__rDC2" hidden="1">#REF!</definedName>
    <definedName name="__Re8">#REF!</definedName>
    <definedName name="__rmb1">#REF!</definedName>
    <definedName name="__rmb2">#REF!</definedName>
    <definedName name="__rmb3">#REF!</definedName>
    <definedName name="__rml1">#REF!</definedName>
    <definedName name="__rml2">#REF!</definedName>
    <definedName name="__rml3">#REF!</definedName>
    <definedName name="__rPD2" hidden="1">#REF!</definedName>
    <definedName name="__rPL2" hidden="1">#REF!</definedName>
    <definedName name="__RSD1">#REF!</definedName>
    <definedName name="__RSD2">#REF!</definedName>
    <definedName name="__scr40">#REF!</definedName>
    <definedName name="__scr50">#REF!</definedName>
    <definedName name="__scr60">#REF!</definedName>
    <definedName name="__seg1">#REF!</definedName>
    <definedName name="__sfg15">#REF!</definedName>
    <definedName name="__smb5">#REF!</definedName>
    <definedName name="__smb6">#REF!</definedName>
    <definedName name="__ST3">#REF!</definedName>
    <definedName name="__tb100">#REF!</definedName>
    <definedName name="__tb150">#REF!</definedName>
    <definedName name="__tb151">#REF!</definedName>
    <definedName name="__tb300">#REF!</definedName>
    <definedName name="__tjd140">#REF!</definedName>
    <definedName name="__tjd220">#REF!</definedName>
    <definedName name="__tjd240">#REF!</definedName>
    <definedName name="__trc3">#REF!</definedName>
    <definedName name="__trc5">#REF!</definedName>
    <definedName name="__trc8">#REF!</definedName>
    <definedName name="__ttl1">#REF!</definedName>
    <definedName name="__ttl2">#REF!</definedName>
    <definedName name="__ttl3">#REF!</definedName>
    <definedName name="__ttl4">#REF!</definedName>
    <definedName name="__ttl5">#REF!</definedName>
    <definedName name="__twh10">#REF!</definedName>
    <definedName name="__vat1">#REF!</definedName>
    <definedName name="__wth1">#REF!</definedName>
    <definedName name="__wth2">#REF!</definedName>
    <definedName name="__wth3">#REF!</definedName>
    <definedName name="_1">#N/A</definedName>
    <definedName name="_1_.0Print_Titles">#REF!,#REF!</definedName>
    <definedName name="_1_hppump">#REF!</definedName>
    <definedName name="_10_ft">#REF!</definedName>
    <definedName name="_100_cip">#REF!</definedName>
    <definedName name="_100_pvcp">#REF!</definedName>
    <definedName name="_100cip">#REF!</definedName>
    <definedName name="_100cipb">#REF!</definedName>
    <definedName name="_10cuarm">#REF!</definedName>
    <definedName name="_10kg">#REF!</definedName>
    <definedName name="_10SWG">#REF!</definedName>
    <definedName name="_110_ft">#REF!</definedName>
    <definedName name="_110_hdpe">#REF!</definedName>
    <definedName name="_110_mft">#REF!</definedName>
    <definedName name="_110_pvc_45_b">#REF!</definedName>
    <definedName name="_110_pvcb">#REF!</definedName>
    <definedName name="_110_pvcco">#REF!</definedName>
    <definedName name="_110_pvcdg">#REF!</definedName>
    <definedName name="_110_pvcdt">#REF!</definedName>
    <definedName name="_110_pvcrws">#REF!</definedName>
    <definedName name="_110_pvcy">#REF!</definedName>
    <definedName name="_11SWG">#REF!</definedName>
    <definedName name="_123">#REF!</definedName>
    <definedName name="_123456">#REF!</definedName>
    <definedName name="_125" hidden="1">#REF!</definedName>
    <definedName name="_12CRITE_IA11">#REF!</definedName>
    <definedName name="_12SWG">#REF!</definedName>
    <definedName name="_13SWG">#REF!</definedName>
    <definedName name="_15_av">#REF!</definedName>
    <definedName name="_15_bibcoc">#REF!</definedName>
    <definedName name="_15_mgip">#REF!</definedName>
    <definedName name="_15_pc">#REF!</definedName>
    <definedName name="_15_pcn">#REF!</definedName>
    <definedName name="_150_MM_KNOT_BO">#N/A</definedName>
    <definedName name="_150MM_KNOT_GAS">#N/A</definedName>
    <definedName name="_16_.0Print_Titles">#REF!,#REF!</definedName>
    <definedName name="_17_.0Print_Titles">#REF!,#REF!</definedName>
    <definedName name="_1kg">#REF!</definedName>
    <definedName name="_1tnrcr">#REF!</definedName>
    <definedName name="_20_cpc">#REF!</definedName>
    <definedName name="_20_ggv">#REF!</definedName>
    <definedName name="_20_mgip">#REF!</definedName>
    <definedName name="_2001_ptnk">#REF!</definedName>
    <definedName name="_21_.0Print_Titles">#REF!,#REF!</definedName>
    <definedName name="_22_.0Print_Titles">#REF!,#REF!</definedName>
    <definedName name="_24_GUAGE_G.I._">#N/A</definedName>
    <definedName name="_25_ggv">#REF!</definedName>
    <definedName name="_25_mgip">#REF!</definedName>
    <definedName name="_2CRITE_IA11">#REF!</definedName>
    <definedName name="_2kg">#REF!</definedName>
    <definedName name="_32_bt">#REF!</definedName>
    <definedName name="_32_gcv">#REF!</definedName>
    <definedName name="_32_mgip">#REF!</definedName>
    <definedName name="_32_wco">#REF!</definedName>
    <definedName name="_35ht3">#REF!</definedName>
    <definedName name="_3mmMS">#REF!</definedName>
    <definedName name="_40_cpb">#REF!</definedName>
    <definedName name="_40_ggv">#REF!</definedName>
    <definedName name="_40_mgip">#REF!</definedName>
    <definedName name="_5_lomrr">#REF!</definedName>
    <definedName name="_50cip">#REF!</definedName>
    <definedName name="_50cipb">#REF!</definedName>
    <definedName name="_5Kg">#REF!</definedName>
    <definedName name="_6cuarm">#REF!</definedName>
    <definedName name="_6Salvage">#REF!</definedName>
    <definedName name="_7_._Print_Titles">#REF!,#REF!</definedName>
    <definedName name="_7_SALVAGE">#REF!</definedName>
    <definedName name="_75_hdpe">#REF!</definedName>
    <definedName name="_75_pvc_45_b">#REF!</definedName>
    <definedName name="_75_pvcb">#REF!</definedName>
    <definedName name="_75_pvcc">#REF!</definedName>
    <definedName name="_75_pvcco">#REF!</definedName>
    <definedName name="_75_pvcdb">#REF!</definedName>
    <definedName name="_75_pvcdt">#REF!</definedName>
    <definedName name="_75_pvcdy">#REF!</definedName>
    <definedName name="_75_pvcp">#REF!</definedName>
    <definedName name="_75_pvcy">#REF!</definedName>
    <definedName name="_75_pvcyc">#REF!</definedName>
    <definedName name="_75cip">#REF!</definedName>
    <definedName name="_75cipb">#REF!</definedName>
    <definedName name="_7Salvage">#REF!</definedName>
    <definedName name="_8_MM_DIA_NUT_B">#N/A</definedName>
    <definedName name="_9SWG">#REF!</definedName>
    <definedName name="_ABS1">#REF!</definedName>
    <definedName name="_ABS4">#REF!</definedName>
    <definedName name="_abs45">#REF!</definedName>
    <definedName name="_abs60">#REF!</definedName>
    <definedName name="_abs90">#REF!</definedName>
    <definedName name="_ABSD45">#REF!</definedName>
    <definedName name="_ABSD90">#REF!</definedName>
    <definedName name="_adm1">#REF!</definedName>
    <definedName name="_adm2">#REF!</definedName>
    <definedName name="_agg10">#REF!</definedName>
    <definedName name="_agg20">#REF!</definedName>
    <definedName name="_agg40">#REF!</definedName>
    <definedName name="_agg5">#REF!</definedName>
    <definedName name="_agg6">#REF!</definedName>
    <definedName name="_agg75">#REF!</definedName>
    <definedName name="_bab1">#REF!</definedName>
    <definedName name="_bab2">#REF!</definedName>
    <definedName name="_bar10">#REF!</definedName>
    <definedName name="_bar12">#REF!</definedName>
    <definedName name="_bar16">#REF!</definedName>
    <definedName name="_bar20">#REF!</definedName>
    <definedName name="_bar25">#REF!</definedName>
    <definedName name="_bar32">#REF!</definedName>
    <definedName name="_bar6">#REF!</definedName>
    <definedName name="_bar7">#REF!</definedName>
    <definedName name="_bar8">#REF!</definedName>
    <definedName name="_bed1">#REF!</definedName>
    <definedName name="_bed2">#REF!</definedName>
    <definedName name="_bel1">#REF!</definedName>
    <definedName name="_bel2">#REF!</definedName>
    <definedName name="_BoQ1">#REF!</definedName>
    <definedName name="_C">#REF!</definedName>
    <definedName name="_cbm5">#REF!</definedName>
    <definedName name="_cfs8">#REF!</definedName>
    <definedName name="_cgi24">#REF!</definedName>
    <definedName name="_cgi26">#REF!</definedName>
    <definedName name="_cha1">#REF!</definedName>
    <definedName name="_cha2">#REF!</definedName>
    <definedName name="_cob1">#REF!</definedName>
    <definedName name="_cob10">#REF!</definedName>
    <definedName name="_cob2">#REF!</definedName>
    <definedName name="_cob3">#REF!</definedName>
    <definedName name="_cob4">#REF!</definedName>
    <definedName name="_cob5">#REF!</definedName>
    <definedName name="_cob6">#REF!</definedName>
    <definedName name="_cob7">#REF!</definedName>
    <definedName name="_cob8">#REF!</definedName>
    <definedName name="_cob9">#REF!</definedName>
    <definedName name="_col1">#REF!</definedName>
    <definedName name="_col10">#REF!</definedName>
    <definedName name="_col2">#REF!</definedName>
    <definedName name="_col3">#REF!</definedName>
    <definedName name="_col4">#REF!</definedName>
    <definedName name="_col5">#REF!</definedName>
    <definedName name="_col6">#REF!</definedName>
    <definedName name="_col7">#REF!</definedName>
    <definedName name="_col8">#REF!</definedName>
    <definedName name="_col9">#REF!</definedName>
    <definedName name="_cor1">#REF!</definedName>
    <definedName name="_cor2">#REF!</definedName>
    <definedName name="_cpt3">#REF!</definedName>
    <definedName name="_dbh1">#REF!</definedName>
    <definedName name="_dbh2">#REF!</definedName>
    <definedName name="_dbh3">#REF!</definedName>
    <definedName name="_dbl1">#REF!</definedName>
    <definedName name="_dbl2">#REF!</definedName>
    <definedName name="_dbl3">#REF!</definedName>
    <definedName name="_del1">#REF!</definedName>
    <definedName name="_del2">#REF!</definedName>
    <definedName name="_dia1">#REF!</definedName>
    <definedName name="_doc1">#REF!</definedName>
    <definedName name="_doc2">#REF!</definedName>
    <definedName name="_don1">#REF!</definedName>
    <definedName name="_don2">#REF!</definedName>
    <definedName name="_don3">#REF!</definedName>
    <definedName name="_DPC124">#REF!</definedName>
    <definedName name="_DPC136">#REF!</definedName>
    <definedName name="_DPC148">#REF!</definedName>
    <definedName name="_DR1">#REF!</definedName>
    <definedName name="_dre1">#REF!</definedName>
    <definedName name="_dre2">#REF!</definedName>
    <definedName name="_dsp13">#REF!</definedName>
    <definedName name="_emb5">#REF!</definedName>
    <definedName name="_emb6">#REF!</definedName>
    <definedName name="_erw4">#REF!</definedName>
    <definedName name="_ESRTE">#REF!</definedName>
    <definedName name="_est45">#REF!</definedName>
    <definedName name="_est60">#REF!</definedName>
    <definedName name="_est90">#REF!</definedName>
    <definedName name="_ESTER54">#REF!</definedName>
    <definedName name="_Exc1">#REF!</definedName>
    <definedName name="_fab111">#REF!</definedName>
    <definedName name="_fab211">#REF!</definedName>
    <definedName name="_fab311">#REF!</definedName>
    <definedName name="_fgm100">#REF!</definedName>
    <definedName name="_Fill" hidden="1">#REF!</definedName>
    <definedName name="_fon1">#REF!</definedName>
    <definedName name="_fon2">#REF!</definedName>
    <definedName name="_fon3">#REF!</definedName>
    <definedName name="_fon4">#REF!</definedName>
    <definedName name="_fon5">#REF!</definedName>
    <definedName name="_fot1">#REF!</definedName>
    <definedName name="_fot2">#REF!</definedName>
    <definedName name="_fot3">#REF!</definedName>
    <definedName name="_fot4">#REF!</definedName>
    <definedName name="_frp10">#REF!</definedName>
    <definedName name="_FRT1" hidden="1">#REF!</definedName>
    <definedName name="_FRT14" hidden="1">#REF!</definedName>
    <definedName name="_FRT3" hidden="1">#REF!</definedName>
    <definedName name="_FRT6" hidden="1">#REF!</definedName>
    <definedName name="_FRT8" hidden="1">#REF!</definedName>
    <definedName name="_fsp14">#REF!</definedName>
    <definedName name="_fsp375">#REF!</definedName>
    <definedName name="_fsw10">#REF!</definedName>
    <definedName name="_ftd1">#REF!</definedName>
    <definedName name="_ftd15">#REF!</definedName>
    <definedName name="_ftd2">#REF!</definedName>
    <definedName name="_ftd3">#REF!</definedName>
    <definedName name="_ftd4">#REF!</definedName>
    <definedName name="_ftd5">#REF!</definedName>
    <definedName name="_ftd6">#REF!</definedName>
    <definedName name="_ftn1">#REF!</definedName>
    <definedName name="_ftn10">#REF!</definedName>
    <definedName name="_ftn11">#REF!</definedName>
    <definedName name="_ftn12">#REF!</definedName>
    <definedName name="_ftn13">#REF!</definedName>
    <definedName name="_ftn14">#REF!</definedName>
    <definedName name="_ftn15">#REF!</definedName>
    <definedName name="_ftn2">#REF!</definedName>
    <definedName name="_ftn3">#REF!</definedName>
    <definedName name="_ftn4">#REF!</definedName>
    <definedName name="_ftn5">#REF!</definedName>
    <definedName name="_ftn6">#REF!</definedName>
    <definedName name="_G640357">#REF!</definedName>
    <definedName name="_gab2">#REF!</definedName>
    <definedName name="_GIP1">#REF!</definedName>
    <definedName name="_gis26">#REF!</definedName>
    <definedName name="_gis28">#REF!</definedName>
    <definedName name="_gls3">#REF!</definedName>
    <definedName name="_gls4">#REF!</definedName>
    <definedName name="_h">#REF!</definedName>
    <definedName name="_hal1">#REF!</definedName>
    <definedName name="_hal2">#REF!</definedName>
    <definedName name="_HDP1">#REF!</definedName>
    <definedName name="_hit1">#REF!</definedName>
    <definedName name="_hit2">#REF!</definedName>
    <definedName name="_hit3">#REF!</definedName>
    <definedName name="_hit4">#REF!</definedName>
    <definedName name="_hit5">#REF!</definedName>
    <definedName name="_hum1000">#REF!</definedName>
    <definedName name="_hum1200">#REF!</definedName>
    <definedName name="_hum600">#REF!</definedName>
    <definedName name="_hum750">#REF!</definedName>
    <definedName name="_hum900">#REF!</definedName>
    <definedName name="_inf1">#REF!</definedName>
    <definedName name="_inf2">#REF!</definedName>
    <definedName name="_inj1">#REF!</definedName>
    <definedName name="_inj2">#REF!</definedName>
    <definedName name="_ins1">#REF!</definedName>
    <definedName name="_isa406">#REF!</definedName>
    <definedName name="_J18000">#REF!</definedName>
    <definedName name="_Key2" hidden="1">#REF!</definedName>
    <definedName name="_lab1">#REF!</definedName>
    <definedName name="_lab2">#REF!</definedName>
    <definedName name="_len1">#REF!</definedName>
    <definedName name="_len2">#REF!</definedName>
    <definedName name="_len3">#REF!</definedName>
    <definedName name="_len4">#REF!</definedName>
    <definedName name="_len5">#REF!</definedName>
    <definedName name="_len6">#REF!</definedName>
    <definedName name="_LN1">#REF!</definedName>
    <definedName name="_LN10">#REF!</definedName>
    <definedName name="_LN11">#REF!</definedName>
    <definedName name="_LN12">#REF!</definedName>
    <definedName name="_LN13">#REF!</definedName>
    <definedName name="_LN14">#REF!</definedName>
    <definedName name="_LN15">#REF!</definedName>
    <definedName name="_LN16">#REF!</definedName>
    <definedName name="_LN17">#REF!</definedName>
    <definedName name="_LN18">#REF!</definedName>
    <definedName name="_LN19">#REF!</definedName>
    <definedName name="_LN2">#REF!</definedName>
    <definedName name="_LN20">#REF!</definedName>
    <definedName name="_LN21">#REF!</definedName>
    <definedName name="_LN22">#REF!</definedName>
    <definedName name="_LN23">#REF!</definedName>
    <definedName name="_LN24">#REF!</definedName>
    <definedName name="_LN25">#REF!</definedName>
    <definedName name="_LN26">#REF!</definedName>
    <definedName name="_LN27">#REF!</definedName>
    <definedName name="_LN28">#REF!</definedName>
    <definedName name="_LN29">#REF!</definedName>
    <definedName name="_LN3">#REF!</definedName>
    <definedName name="_LN30">#REF!</definedName>
    <definedName name="_LN31">#REF!</definedName>
    <definedName name="_LN32">#REF!</definedName>
    <definedName name="_LN33">#REF!</definedName>
    <definedName name="_LN34">#REF!</definedName>
    <definedName name="_LN35">#REF!</definedName>
    <definedName name="_LN36">#REF!</definedName>
    <definedName name="_LN37">#REF!</definedName>
    <definedName name="_LN38">#REF!</definedName>
    <definedName name="_LN39">#REF!</definedName>
    <definedName name="_LN4">#REF!</definedName>
    <definedName name="_LN40">#REF!</definedName>
    <definedName name="_LN41">#REF!</definedName>
    <definedName name="_LN42">#REF!</definedName>
    <definedName name="_LN43">#REF!</definedName>
    <definedName name="_LN44">#REF!</definedName>
    <definedName name="_LN45">#REF!</definedName>
    <definedName name="_LN46">#REF!</definedName>
    <definedName name="_LN47">#REF!</definedName>
    <definedName name="_LN48">#REF!</definedName>
    <definedName name="_LN49">#REF!</definedName>
    <definedName name="_LN5">#REF!</definedName>
    <definedName name="_LN50">#REF!</definedName>
    <definedName name="_LN6">#REF!</definedName>
    <definedName name="_LN7">#REF!</definedName>
    <definedName name="_LN8">#REF!</definedName>
    <definedName name="_LN9">#REF!</definedName>
    <definedName name="_loc250">#REF!</definedName>
    <definedName name="_loc300">#REF!</definedName>
    <definedName name="_MB1">#REF!</definedName>
    <definedName name="_MB11">#REF!</definedName>
    <definedName name="_mb14">#REF!</definedName>
    <definedName name="_mb16">#REF!</definedName>
    <definedName name="_MB2">#REF!</definedName>
    <definedName name="_MB3">#REF!</definedName>
    <definedName name="_MB4">#REF!</definedName>
    <definedName name="_MB5">#REF!</definedName>
    <definedName name="_mb6">#REF!</definedName>
    <definedName name="_mbs14">#REF!</definedName>
    <definedName name="_mbs16">#REF!</definedName>
    <definedName name="_mds16">#REF!</definedName>
    <definedName name="_mh60" hidden="1">#REF!</definedName>
    <definedName name="_MHS12">#REF!</definedName>
    <definedName name="_mix20">#REF!</definedName>
    <definedName name="_mix40">#REF!</definedName>
    <definedName name="_msp40">#REF!</definedName>
    <definedName name="_nHH1" hidden="1">#REF!</definedName>
    <definedName name="_nur1">#REF!</definedName>
    <definedName name="_nur2">#REF!</definedName>
    <definedName name="_Order1" hidden="1">0</definedName>
    <definedName name="_Order2" hidden="1">0</definedName>
    <definedName name="_pac1">#REF!</definedName>
    <definedName name="_pac2">#REF!</definedName>
    <definedName name="_pcc1">#REF!</definedName>
    <definedName name="_pcc10">#REF!</definedName>
    <definedName name="_pcc15">#REF!</definedName>
    <definedName name="_pcc2">#REF!</definedName>
    <definedName name="_ped1">#REF!</definedName>
    <definedName name="_ped2">#REF!</definedName>
    <definedName name="_pha1">#REF!</definedName>
    <definedName name="_pha2">#REF!</definedName>
    <definedName name="_ply19">#REF!</definedName>
    <definedName name="_ply3">#REF!</definedName>
    <definedName name="_ply4">#REF!</definedName>
    <definedName name="_ply6">#REF!</definedName>
    <definedName name="_Pol500">#REF!</definedName>
    <definedName name="_poly">#REF!</definedName>
    <definedName name="_pre1">#REF!</definedName>
    <definedName name="_pre2">#REF!</definedName>
    <definedName name="_PWt1" hidden="1">#REF!</definedName>
    <definedName name="_PWt2" hidden="1">#REF!</definedName>
    <definedName name="_PWt3" hidden="1">#REF!</definedName>
    <definedName name="_PWt4" hidden="1">#REF!</definedName>
    <definedName name="_PWt5" hidden="1">#REF!</definedName>
    <definedName name="_PWt6" hidden="1">#REF!</definedName>
    <definedName name="_qn">#REF!</definedName>
    <definedName name="_qt1">#REF!</definedName>
    <definedName name="_qt10">#REF!</definedName>
    <definedName name="_qt11">#REF!</definedName>
    <definedName name="_qt114">#REF!</definedName>
    <definedName name="_qt12">#REF!</definedName>
    <definedName name="_qt13">#REF!</definedName>
    <definedName name="_qt14">#REF!</definedName>
    <definedName name="_qt15">#REF!</definedName>
    <definedName name="_qt16">#REF!</definedName>
    <definedName name="_qt17">#REF!</definedName>
    <definedName name="_qt18">#REF!</definedName>
    <definedName name="_qt19">#REF!</definedName>
    <definedName name="_qt2">#REF!</definedName>
    <definedName name="_qt20">#REF!</definedName>
    <definedName name="_qt21">#REF!</definedName>
    <definedName name="_qt22">#REF!</definedName>
    <definedName name="_qt23">#REF!</definedName>
    <definedName name="_qt24">#REF!</definedName>
    <definedName name="_qt25">#REF!</definedName>
    <definedName name="_qt26">#REF!</definedName>
    <definedName name="_qt27">#REF!</definedName>
    <definedName name="_qt28">#REF!</definedName>
    <definedName name="_qt29">#REF!</definedName>
    <definedName name="_qt3">#REF!</definedName>
    <definedName name="_qt30">#REF!</definedName>
    <definedName name="_qt31">#REF!</definedName>
    <definedName name="_qt32">#REF!</definedName>
    <definedName name="_qt4">#REF!</definedName>
    <definedName name="_qt43">#REF!</definedName>
    <definedName name="_qt5">#REF!</definedName>
    <definedName name="_qt56">#REF!</definedName>
    <definedName name="_qt6">#REF!</definedName>
    <definedName name="_qt7">#REF!</definedName>
    <definedName name="_qt8">#REF!</definedName>
    <definedName name="_qt9">#REF!</definedName>
    <definedName name="_rb1">#REF!</definedName>
    <definedName name="_RCC20">#REF!</definedName>
    <definedName name="_rcc3">#REF!</definedName>
    <definedName name="_RCC75">#REF!</definedName>
    <definedName name="_RCT25">#REF!</definedName>
    <definedName name="_RCT75">#REF!</definedName>
    <definedName name="_rDC2" hidden="1">#REF!</definedName>
    <definedName name="_Re8">#REF!</definedName>
    <definedName name="_rmb1">#REF!</definedName>
    <definedName name="_rmb2">#REF!</definedName>
    <definedName name="_rmb3">#REF!</definedName>
    <definedName name="_rml1">#REF!</definedName>
    <definedName name="_rml2">#REF!</definedName>
    <definedName name="_rml3">#REF!</definedName>
    <definedName name="_rPD2" hidden="1">#REF!</definedName>
    <definedName name="_rPL2" hidden="1">#REF!</definedName>
    <definedName name="_RSD1">#REF!</definedName>
    <definedName name="_RSD2">#REF!</definedName>
    <definedName name="_scr1">#REF!</definedName>
    <definedName name="_scr2">#REF!</definedName>
    <definedName name="_scr40">#REF!</definedName>
    <definedName name="_scr50">#REF!</definedName>
    <definedName name="_scr60">#REF!</definedName>
    <definedName name="_seg1">#REF!</definedName>
    <definedName name="_sfg15">#REF!</definedName>
    <definedName name="_slu1">#REF!</definedName>
    <definedName name="_slu2">#REF!</definedName>
    <definedName name="_smb5">#REF!</definedName>
    <definedName name="_smb6">#REF!</definedName>
    <definedName name="_Sort" hidden="1">#REF!</definedName>
    <definedName name="_sqp25">#REF!</definedName>
    <definedName name="_ssd1">#REF!</definedName>
    <definedName name="_ssd2">#REF!</definedName>
    <definedName name="_ST3">#REF!</definedName>
    <definedName name="_sto1">#REF!</definedName>
    <definedName name="_sto2">#REF!</definedName>
    <definedName name="_SWG12">#REF!</definedName>
    <definedName name="_Table1_Out" hidden="1">#REF!</definedName>
    <definedName name="_tb100">#REF!</definedName>
    <definedName name="_tb150">#REF!</definedName>
    <definedName name="_tb151">#REF!</definedName>
    <definedName name="_tb300">#REF!</definedName>
    <definedName name="_thk1">#REF!</definedName>
    <definedName name="_thk2">#REF!</definedName>
    <definedName name="_thk3">#REF!</definedName>
    <definedName name="_tic1">#REF!</definedName>
    <definedName name="_tic2">#REF!</definedName>
    <definedName name="_tjd140">#REF!</definedName>
    <definedName name="_tjd220">#REF!</definedName>
    <definedName name="_tjd240">#REF!</definedName>
    <definedName name="_tob1">#REF!</definedName>
    <definedName name="_tob2">#REF!</definedName>
    <definedName name="_tob3">#REF!</definedName>
    <definedName name="_tob4">#REF!</definedName>
    <definedName name="_tol1">#REF!</definedName>
    <definedName name="_tol2">#REF!</definedName>
    <definedName name="_tol3">#REF!</definedName>
    <definedName name="_tol4">#REF!</definedName>
    <definedName name="_trc3">#REF!</definedName>
    <definedName name="_trc5">#REF!</definedName>
    <definedName name="_trc8">#REF!</definedName>
    <definedName name="_ttl1">#REF!</definedName>
    <definedName name="_ttl2">#REF!</definedName>
    <definedName name="_ttl3">#REF!</definedName>
    <definedName name="_ttl4">#REF!</definedName>
    <definedName name="_ttl5">#REF!</definedName>
    <definedName name="_twh10">#REF!</definedName>
    <definedName name="_vat1">#REF!</definedName>
    <definedName name="_ven1">#REF!</definedName>
    <definedName name="_ven2">#REF!</definedName>
    <definedName name="_ven3">#REF!</definedName>
    <definedName name="_war1">#REF!</definedName>
    <definedName name="_war2">#REF!</definedName>
    <definedName name="_win1">#REF!</definedName>
    <definedName name="_win2">#REF!</definedName>
    <definedName name="_wth1">#REF!</definedName>
    <definedName name="_wth2">#REF!</definedName>
    <definedName name="_wth3">#REF!</definedName>
    <definedName name="_Zb2">#REF!</definedName>
    <definedName name="_zb3">#REF!</definedName>
    <definedName name="a">#REF!</definedName>
    <definedName name="A_1">#REF!</definedName>
    <definedName name="A_10">#REF!</definedName>
    <definedName name="a_15_1">#REF!</definedName>
    <definedName name="a_15_2">#REF!</definedName>
    <definedName name="a_15_3">#REF!</definedName>
    <definedName name="a_15_4">#REF!</definedName>
    <definedName name="a_15_5">#REF!</definedName>
    <definedName name="A_2">#REF!</definedName>
    <definedName name="A_3">#REF!</definedName>
    <definedName name="a10_1">#REF!</definedName>
    <definedName name="a10_2">#REF!</definedName>
    <definedName name="a10_3">#REF!</definedName>
    <definedName name="a10_4">#REF!</definedName>
    <definedName name="a10_5">#REF!</definedName>
    <definedName name="a11_1">#REF!</definedName>
    <definedName name="a11_2">#REF!</definedName>
    <definedName name="a11_3">#REF!</definedName>
    <definedName name="a11_4">#REF!</definedName>
    <definedName name="a11_5">#REF!</definedName>
    <definedName name="a1111111">#REF!</definedName>
    <definedName name="a111111111">#REF!</definedName>
    <definedName name="A12.04" localSheetId="1">#REF!</definedName>
    <definedName name="A12.04" localSheetId="0">#REF!</definedName>
    <definedName name="A12.04">#REF!</definedName>
    <definedName name="a12_1">#REF!</definedName>
    <definedName name="a12_2">#REF!</definedName>
    <definedName name="a12_3">#REF!</definedName>
    <definedName name="a12_4">#REF!</definedName>
    <definedName name="a12_5">#REF!</definedName>
    <definedName name="a12_6">#REF!</definedName>
    <definedName name="a12_7">#REF!</definedName>
    <definedName name="a12_8">#REF!</definedName>
    <definedName name="a12_9">#REF!</definedName>
    <definedName name="a13_1">#REF!</definedName>
    <definedName name="a13_2">#REF!</definedName>
    <definedName name="a14_">#REF!</definedName>
    <definedName name="a15_">#REF!</definedName>
    <definedName name="a6_1_1">#REF!</definedName>
    <definedName name="a6_1_2">#REF!</definedName>
    <definedName name="a6_1_3">#REF!</definedName>
    <definedName name="a6_2_1">#REF!</definedName>
    <definedName name="a6_2_2">#REF!</definedName>
    <definedName name="a6_2_3">#REF!</definedName>
    <definedName name="a6_3_1">#REF!</definedName>
    <definedName name="a6_3_2">#REF!</definedName>
    <definedName name="a6_3_3">#REF!</definedName>
    <definedName name="a6_4_1">#REF!</definedName>
    <definedName name="a6_4_10">#REF!</definedName>
    <definedName name="a6_4_11">#REF!</definedName>
    <definedName name="a6_4_12">#REF!</definedName>
    <definedName name="a6_4_2">#REF!</definedName>
    <definedName name="a6_4_3">#REF!</definedName>
    <definedName name="a6_4_4">#REF!</definedName>
    <definedName name="a6_4_5">#REF!</definedName>
    <definedName name="a6_4_6">#REF!</definedName>
    <definedName name="a6_4_7">#REF!</definedName>
    <definedName name="a6_4_8">#REF!</definedName>
    <definedName name="a6_4_9">#REF!</definedName>
    <definedName name="a6_rock">#REF!</definedName>
    <definedName name="a7_1">#REF!</definedName>
    <definedName name="a7_2">#REF!</definedName>
    <definedName name="a7_3">#REF!</definedName>
    <definedName name="a8_1">#REF!</definedName>
    <definedName name="a8_2">#REF!</definedName>
    <definedName name="a8_3">#REF!</definedName>
    <definedName name="a9_1">#REF!</definedName>
    <definedName name="a9_2">#REF!</definedName>
    <definedName name="a9_3">#REF!</definedName>
    <definedName name="a9_4">#REF!</definedName>
    <definedName name="a9_5">#REF!</definedName>
    <definedName name="aa">#REF!</definedName>
    <definedName name="aaa">#REF!</definedName>
    <definedName name="aaaa">#REF!</definedName>
    <definedName name="aaaaa">#REF!</definedName>
    <definedName name="aaaaaa">#REF!</definedName>
    <definedName name="aaaaaaaaaaaaaaaa">#REF!</definedName>
    <definedName name="aaaaaaaaaaaaaaaaaaaa">#REF!</definedName>
    <definedName name="aac">#REF!</definedName>
    <definedName name="aad">#REF!</definedName>
    <definedName name="aafgg">#REF!</definedName>
    <definedName name="aas">#REF!</definedName>
    <definedName name="aasasa">#REF!</definedName>
    <definedName name="aasdsfb">#REF!</definedName>
    <definedName name="aasz">#REF!</definedName>
    <definedName name="aazaza">#REF!</definedName>
    <definedName name="aazsaza">#REF!</definedName>
    <definedName name="ab">#REF!</definedName>
    <definedName name="abc" hidden="1">#REF!</definedName>
    <definedName name="abcd">#REF!</definedName>
    <definedName name="ABCDE" hidden="1">#REF!</definedName>
    <definedName name="ablast">#REF!</definedName>
    <definedName name="ABrick">#REF!</definedName>
    <definedName name="abs">#REF!</definedName>
    <definedName name="abs.summary">#REF!</definedName>
    <definedName name="ABSD">#REF!</definedName>
    <definedName name="absdrain">#REF!</definedName>
    <definedName name="ABSDRAINN">#REF!</definedName>
    <definedName name="absearth">#REF!</definedName>
    <definedName name="ABSEATT">#REF!</definedName>
    <definedName name="absretain">#REF!</definedName>
    <definedName name="ABSRETAINHY">#REF!</definedName>
    <definedName name="abss">#REF!</definedName>
    <definedName name="Abst">#REF!</definedName>
    <definedName name="abst_4">#N/A</definedName>
    <definedName name="abstaclast">#REF!</definedName>
    <definedName name="abstract">#REF!</definedName>
    <definedName name="Abstract_of_Cost" localSheetId="1">#REF!</definedName>
    <definedName name="Abstract_of_Cost" localSheetId="0">#REF!</definedName>
    <definedName name="Abstract_of_Cost">#REF!</definedName>
    <definedName name="Abstract1">#REF!</definedName>
    <definedName name="abstract2">#REF!</definedName>
    <definedName name="abstractforest">#REF!</definedName>
    <definedName name="abstractpost">#REF!</definedName>
    <definedName name="abstrct">#REF!</definedName>
    <definedName name="Acasdoor">#REF!</definedName>
    <definedName name="Acaswin">#REF!</definedName>
    <definedName name="Acell">#REF!</definedName>
    <definedName name="ACPclad">#REF!</definedName>
    <definedName name="adad">#REF!,#REF!</definedName>
    <definedName name="adfdf">#REF!</definedName>
    <definedName name="adfg">#REF!</definedName>
    <definedName name="adfsdyfujjkkkl">#REF!</definedName>
    <definedName name="adgsag">#REF!</definedName>
    <definedName name="Admixture">#REF!</definedName>
    <definedName name="Adoorwin">#REF!</definedName>
    <definedName name="adsvdsfds">#REF!</definedName>
    <definedName name="AE10_">#REF!</definedName>
    <definedName name="AE20_">#REF!</definedName>
    <definedName name="AE40_">#REF!</definedName>
    <definedName name="AE5_">#REF!</definedName>
    <definedName name="AE6_">#REF!</definedName>
    <definedName name="AE75_">#REF!</definedName>
    <definedName name="Aerated4inch">#REF!</definedName>
    <definedName name="Aerated6inch">#REF!</definedName>
    <definedName name="af">#REF!</definedName>
    <definedName name="afda">#REF!</definedName>
    <definedName name="AFpSwin">#REF!</definedName>
    <definedName name="AFpSwinFm">#REF!</definedName>
    <definedName name="ag_10_20">#REF!</definedName>
    <definedName name="ag_20_40">#REF!</definedName>
    <definedName name="ag_5_10">#REF!</definedName>
    <definedName name="agasd">#REF!</definedName>
    <definedName name="AGDUIGDUIDB" hidden="1">#REF!</definedName>
    <definedName name="Agg">#REF!</definedName>
    <definedName name="Agg._10mm">#REF!</definedName>
    <definedName name="Agg._20mm">#REF!</definedName>
    <definedName name="Agg._40mm">#REF!</definedName>
    <definedName name="agg_10">#REF!</definedName>
    <definedName name="Agg_10mm">#REF!</definedName>
    <definedName name="agg_2">#REF!</definedName>
    <definedName name="agg_20">#REF!</definedName>
    <definedName name="Agg_20mm">#REF!</definedName>
    <definedName name="agg_4">#REF!</definedName>
    <definedName name="agg_40">#REF!</definedName>
    <definedName name="Agg_40mm">#REF!</definedName>
    <definedName name="agg_45to70">#REF!</definedName>
    <definedName name="agg_70">#REF!</definedName>
    <definedName name="Agg_Premix">#REF!</definedName>
    <definedName name="Agg10mm">#REF!</definedName>
    <definedName name="Agg12mm">#REF!</definedName>
    <definedName name="Agg20mm">#REF!</definedName>
    <definedName name="Agg40mm">#REF!</definedName>
    <definedName name="Agg6mm">#REF!</definedName>
    <definedName name="aggb">#REF!</definedName>
    <definedName name="aggc">#REF!</definedName>
    <definedName name="AGGCOLL1020">#REF!</definedName>
    <definedName name="AGGCOLL2040">#REF!</definedName>
    <definedName name="aggr">VLOOKUP(#REF!,[0]!rPFdata,4,FALSE)</definedName>
    <definedName name="aggre">#REF!</definedName>
    <definedName name="aggre10">#REF!</definedName>
    <definedName name="aggre20">#REF!</definedName>
    <definedName name="aggre40">#REF!</definedName>
    <definedName name="aggregate" localSheetId="1">#REF!</definedName>
    <definedName name="aggregate" localSheetId="0">#REF!</definedName>
    <definedName name="aggregate">#REF!</definedName>
    <definedName name="Aggregate_10_20mm">#REF!</definedName>
    <definedName name="Aggregate_10mm">#REF!</definedName>
    <definedName name="Aggregate_20_40mm">#REF!</definedName>
    <definedName name="Aggregate_20mm">#REF!</definedName>
    <definedName name="Aggregate_40_70mm">#REF!</definedName>
    <definedName name="Aggregate_40mm">#REF!</definedName>
    <definedName name="Aggregate_5_10mm">#REF!</definedName>
    <definedName name="Aggregate_70_100mm">#REF!</definedName>
    <definedName name="aggregate_c">#REF!</definedName>
    <definedName name="aggregate_m">#REF!</definedName>
    <definedName name="Aggregate10">#REF!</definedName>
    <definedName name="aggregate10_20">#REF!</definedName>
    <definedName name="aggregate10down">#REF!</definedName>
    <definedName name="Aggregate20">#REF!</definedName>
    <definedName name="aggregate20_40">#REF!</definedName>
    <definedName name="Aggregate40">#REF!</definedName>
    <definedName name="aggregate40_70">#REF!</definedName>
    <definedName name="aggregate70_100">#REF!</definedName>
    <definedName name="aggregates">#REF!</definedName>
    <definedName name="aggregates_10">#REF!</definedName>
    <definedName name="aggregates_40">#REF!</definedName>
    <definedName name="aggregrate">#REF!</definedName>
    <definedName name="aggspreader">#REF!</definedName>
    <definedName name="AGGTPT">#REF!</definedName>
    <definedName name="agrakh">#REF!</definedName>
    <definedName name="AH">#REF!</definedName>
    <definedName name="air_compressor">#REF!</definedName>
    <definedName name="AirCompressor">#REF!</definedName>
    <definedName name="alaldrop">#REF!</definedName>
    <definedName name="alarm">#REF!</definedName>
    <definedName name="ALD">#REF!</definedName>
    <definedName name="alhd">#REF!</definedName>
    <definedName name="all">#REF!</definedName>
    <definedName name="all_type_ironangle">#REF!</definedName>
    <definedName name="ALLCH">#REF!</definedName>
    <definedName name="almuniumpaint">#REF!</definedName>
    <definedName name="alptn">#REF!</definedName>
    <definedName name="alsd">#REF!</definedName>
    <definedName name="AlStrip">#REF!</definedName>
    <definedName name="Aludoubleswing">#REF!</definedName>
    <definedName name="aluminium">#REF!</definedName>
    <definedName name="aluminumwindows">#REF!</definedName>
    <definedName name="AluPaint">#REF!</definedName>
    <definedName name="Alupartition">#REF!</definedName>
    <definedName name="Alusingleswing">#REF!</definedName>
    <definedName name="Aluslidingdoor">#REF!</definedName>
    <definedName name="Aluslidingwindow">#REF!</definedName>
    <definedName name="alw3t">#REF!</definedName>
    <definedName name="alwh">#REF!</definedName>
    <definedName name="amit">#REF!</definedName>
    <definedName name="AML">#REF!</definedName>
    <definedName name="Amount">#REF!</definedName>
    <definedName name="Amount_Civil">#REF!</definedName>
    <definedName name="ana">#REF!</definedName>
    <definedName name="anaa">#REF!</definedName>
    <definedName name="anc">#REF!</definedName>
    <definedName name="anchorageassembly">#REF!</definedName>
    <definedName name="and">#REF!</definedName>
    <definedName name="Angle20204">#REF!</definedName>
    <definedName name="Angle25254">#REF!</definedName>
    <definedName name="Anglev">#REF!</definedName>
    <definedName name="annanna">#REF!</definedName>
    <definedName name="anscount" hidden="1">1</definedName>
    <definedName name="antiacidtiles">#REF!</definedName>
    <definedName name="Antiskid">#REF!</definedName>
    <definedName name="antisliptile">#REF!</definedName>
    <definedName name="antistrip">#REF!</definedName>
    <definedName name="antistripping">#REF!</definedName>
    <definedName name="Antitermite">#REF!</definedName>
    <definedName name="Apaint">#REF!</definedName>
    <definedName name="Apart101451.1">#REF!</definedName>
    <definedName name="Apart64381.1">#REF!</definedName>
    <definedName name="Apex">#REF!</definedName>
    <definedName name="Appronb">#REF!</definedName>
    <definedName name="appronl">#REF!</definedName>
    <definedName name="aprimer">#REF!</definedName>
    <definedName name="aq">#REF!</definedName>
    <definedName name="ar">#REF!</definedName>
    <definedName name="AREP">#REF!</definedName>
    <definedName name="arint_Area">#REF!</definedName>
    <definedName name="arwer">#REF!</definedName>
    <definedName name="as">#REF!</definedName>
    <definedName name="asc">#REF!</definedName>
    <definedName name="asd">#REF!</definedName>
    <definedName name="ASDF">#REF!</definedName>
    <definedName name="asdg">#REF!</definedName>
    <definedName name="ASdoor">#REF!</definedName>
    <definedName name="asdyu_i">#REF!</definedName>
    <definedName name="asff">#REF!</definedName>
    <definedName name="asfreb">#REF!</definedName>
    <definedName name="asfsrfg">#REF!</definedName>
    <definedName name="asga">#REF!,#REF!</definedName>
    <definedName name="asgd">#REF!</definedName>
    <definedName name="asgda">#REF!</definedName>
    <definedName name="asgdsa">#REF!</definedName>
    <definedName name="asgdsad">#REF!</definedName>
    <definedName name="asgdsag">#REF!,#REF!</definedName>
    <definedName name="asgsa">#REF!</definedName>
    <definedName name="Ashphalt_Mixer">#REF!</definedName>
    <definedName name="ashray">#REF!</definedName>
    <definedName name="aslewa">#REF!</definedName>
    <definedName name="ason">#REF!</definedName>
    <definedName name="Asphalt">#REF!</definedName>
    <definedName name="Asphalt_mixer">#REF!</definedName>
    <definedName name="Asphalt_paver">#REF!</definedName>
    <definedName name="Asphalt_plant">#REF!</definedName>
    <definedName name="asphaltmixer">#REF!</definedName>
    <definedName name="Asphaltmixingplant">#REF!</definedName>
    <definedName name="asphaltpaver">#REF!</definedName>
    <definedName name="asphaltplant">#REF!</definedName>
    <definedName name="ass">#REF!</definedName>
    <definedName name="assf">#REF!</definedName>
    <definedName name="Astar">#REF!</definedName>
    <definedName name="ASTER">#N/A</definedName>
    <definedName name="Asterpaint">#REF!</definedName>
    <definedName name="Aswin2t">#REF!</definedName>
    <definedName name="Aswingdoor">#REF!</definedName>
    <definedName name="AV_15">#REF!</definedName>
    <definedName name="AV_2">#REF!</definedName>
    <definedName name="AV_20">#REF!</definedName>
    <definedName name="AVC" hidden="1">#REF!</definedName>
    <definedName name="AW">#REF!</definedName>
    <definedName name="awood">#REF!</definedName>
    <definedName name="awood1">#REF!</definedName>
    <definedName name="b">#REF!</definedName>
    <definedName name="b.c">#REF!</definedName>
    <definedName name="b.d">#REF!</definedName>
    <definedName name="b.f">#REF!</definedName>
    <definedName name="b.w">#REF!</definedName>
    <definedName name="B_B">#REF!</definedName>
    <definedName name="b_wire">#REF!</definedName>
    <definedName name="b1_">#REF!</definedName>
    <definedName name="b12_">#REF!</definedName>
    <definedName name="b2_">#REF!</definedName>
    <definedName name="b3_">#REF!</definedName>
    <definedName name="b3_1_1">#REF!</definedName>
    <definedName name="b3_1_2">#REF!</definedName>
    <definedName name="b3_1_3">#REF!</definedName>
    <definedName name="b3_2_1">#REF!</definedName>
    <definedName name="b3_2_2">#REF!</definedName>
    <definedName name="b3_2_3">#REF!</definedName>
    <definedName name="b3_3_1">#REF!</definedName>
    <definedName name="b3_3_2">#REF!</definedName>
    <definedName name="b3_3_3">#REF!</definedName>
    <definedName name="b4_1_1">#REF!</definedName>
    <definedName name="b4_1_2">#REF!</definedName>
    <definedName name="b4_1_3">#REF!</definedName>
    <definedName name="b4_2_1">#REF!</definedName>
    <definedName name="b4_2_2">#REF!</definedName>
    <definedName name="b4_2_3">#REF!</definedName>
    <definedName name="b4_3_1">#REF!</definedName>
    <definedName name="b4_3_2">#REF!</definedName>
    <definedName name="b4_3_3">#REF!</definedName>
    <definedName name="b9_">#REF!</definedName>
    <definedName name="baba">#REF!</definedName>
    <definedName name="Backfillingwithordinarysoil">#REF!</definedName>
    <definedName name="Bahun_tilpung">#REF!</definedName>
    <definedName name="bahuntilpung">#REF!</definedName>
    <definedName name="balcoc">#REF!</definedName>
    <definedName name="BAM">#REF!</definedName>
    <definedName name="Bambo">#REF!</definedName>
    <definedName name="Bamboo">#REF!</definedName>
    <definedName name="bamoo">#REF!</definedName>
    <definedName name="Banepa">#REF!</definedName>
    <definedName name="bar_dia_weight">#REF!</definedName>
    <definedName name="barbed" hidden="1">#REF!</definedName>
    <definedName name="barbed_wire">#REF!</definedName>
    <definedName name="BARBED30">#REF!</definedName>
    <definedName name="BARBED31">#REF!</definedName>
    <definedName name="barwire">#REF!</definedName>
    <definedName name="barwt">#REF!</definedName>
    <definedName name="base">#REF!</definedName>
    <definedName name="Base_Course">#REF!</definedName>
    <definedName name="Base_material">#REF!</definedName>
    <definedName name="baseagg">#REF!</definedName>
    <definedName name="Basement">#REF!</definedName>
    <definedName name="Basic">#REF!</definedName>
    <definedName name="basic_rates">#REF!</definedName>
    <definedName name="Basic1">#REF!</definedName>
    <definedName name="Basicmaterialrate">#REF!</definedName>
    <definedName name="Basicrate">#REF!</definedName>
    <definedName name="batchmix">#REF!</definedName>
    <definedName name="bath1">#REF!</definedName>
    <definedName name="bath2">#REF!</definedName>
    <definedName name="bathb1">#REF!</definedName>
    <definedName name="bathl1">#REF!</definedName>
    <definedName name="Bats">#REF!</definedName>
    <definedName name="batton">#REF!</definedName>
    <definedName name="bb">#REF!</definedName>
    <definedName name="bbbbb">#REF!</definedName>
    <definedName name="bbbbbb">#REF!</definedName>
    <definedName name="bbbbbbb">#REF!</definedName>
    <definedName name="BBD">#REF!</definedName>
    <definedName name="BBW">#REF!</definedName>
    <definedName name="bc">#REF!</definedName>
    <definedName name="bco">#REF!</definedName>
    <definedName name="bcrd">#REF!</definedName>
    <definedName name="bcssd10">#REF!</definedName>
    <definedName name="bd">#REF!</definedName>
    <definedName name="bd.2">#REF!</definedName>
    <definedName name="BDC">#REF!</definedName>
    <definedName name="Bdd">#REF!</definedName>
    <definedName name="BDist">#REF!</definedName>
    <definedName name="bdistributor">#REF!</definedName>
    <definedName name="bdstone">#REF!</definedName>
    <definedName name="beam22">#REF!</definedName>
    <definedName name="beamd1">#REF!</definedName>
    <definedName name="beamd2">#REF!</definedName>
    <definedName name="beamdepth">#REF!</definedName>
    <definedName name="beamw">#REF!</definedName>
    <definedName name="bearing">#REF!</definedName>
    <definedName name="Bearing_Elastomeric">#REF!</definedName>
    <definedName name="bearingpad">#REF!</definedName>
    <definedName name="BedCros" hidden="1">#REF!</definedName>
    <definedName name="bedding5cm">#REF!</definedName>
    <definedName name="BEG">#N/A</definedName>
    <definedName name="below10mm">#REF!</definedName>
    <definedName name="bentonite">#REF!</definedName>
    <definedName name="beoc">#REF!</definedName>
    <definedName name="berr">#REF!</definedName>
    <definedName name="beso">#REF!</definedName>
    <definedName name="Between_Cubical_8___Archieve_8">#REF!</definedName>
    <definedName name="bf">#REF!</definedName>
    <definedName name="BF_100">#REF!</definedName>
    <definedName name="BF_125">#REF!</definedName>
    <definedName name="BF_80">#REF!</definedName>
    <definedName name="bh">#REF!</definedName>
    <definedName name="bhabuk">#REF!</definedName>
    <definedName name="bhola">#REF!</definedName>
    <definedName name="bi_wire">#REF!</definedName>
    <definedName name="Bibtap">#REF!</definedName>
    <definedName name="Bidder_1">#REF!</definedName>
    <definedName name="Bidder_2">#REF!</definedName>
    <definedName name="Bidder_3">#REF!</definedName>
    <definedName name="Bidder_4">#REF!</definedName>
    <definedName name="Bidder_5">#REF!</definedName>
    <definedName name="Bidder_6">#REF!</definedName>
    <definedName name="Bidder_7">#REF!</definedName>
    <definedName name="Bill" localSheetId="1">#REF!</definedName>
    <definedName name="Bill" localSheetId="0">#REF!</definedName>
    <definedName name="Bill">#REF!</definedName>
    <definedName name="Bill1">#REF!</definedName>
    <definedName name="bill10">#REF!</definedName>
    <definedName name="bill8">#REF!</definedName>
    <definedName name="Binding">#REF!</definedName>
    <definedName name="binding.wire" localSheetId="1">#REF!</definedName>
    <definedName name="binding.wire" localSheetId="0">#REF!</definedName>
    <definedName name="binding.wire">#REF!</definedName>
    <definedName name="Binding_wire" localSheetId="1">'[1]Rate analysis'!#REF!</definedName>
    <definedName name="Binding_wire" localSheetId="0">'[1]Rate analysis'!#REF!</definedName>
    <definedName name="Binding_wire">#REF!</definedName>
    <definedName name="Binding2">#REF!</definedName>
    <definedName name="bindingwire">#REF!</definedName>
    <definedName name="bindingwireblack">#REF!</definedName>
    <definedName name="bindingwirewhite">#REF!</definedName>
    <definedName name="birthc">#REF!</definedName>
    <definedName name="bishnu">#REF!</definedName>
    <definedName name="bitumen">#REF!</definedName>
    <definedName name="bitumen_30_70">#REF!</definedName>
    <definedName name="bitumen_80_100">#REF!</definedName>
    <definedName name="Bitumen_80_100_grade">#REF!</definedName>
    <definedName name="Bitumen_Distributer">#REF!</definedName>
    <definedName name="bitumen_vg10">#REF!</definedName>
    <definedName name="bitumen_vg30">#REF!</definedName>
    <definedName name="BITUMEN_WASHER">#N/A</definedName>
    <definedName name="bitumen1">#REF!</definedName>
    <definedName name="BitumenDistributor">#REF!</definedName>
    <definedName name="BitumenRate">#REF!</definedName>
    <definedName name="Bitumenwasher">#REF!</definedName>
    <definedName name="bitumin">#REF!</definedName>
    <definedName name="Bituminous_prime_coat">#REF!</definedName>
    <definedName name="bk">#REF!</definedName>
    <definedName name="bk.local">#REF!</definedName>
    <definedName name="bk.M">#REF!</definedName>
    <definedName name="black_steel">#REF!</definedName>
    <definedName name="blackjapan">#REF!</definedName>
    <definedName name="Blackpipe">#REF!</definedName>
    <definedName name="blacksteel_pipe">#REF!</definedName>
    <definedName name="blastingmachine">#REF!</definedName>
    <definedName name="blastmachine">#REF!</definedName>
    <definedName name="bldg">#REF!</definedName>
    <definedName name="bldgpart">#REF!</definedName>
    <definedName name="Blkstone">#REF!</definedName>
    <definedName name="block_60mm_cc">#REF!</definedName>
    <definedName name="Block_stone">#REF!</definedName>
    <definedName name="Blockstone">#REF!</definedName>
    <definedName name="blstobe">#REF!</definedName>
    <definedName name="blstone">#REF!</definedName>
    <definedName name="bmable">#REF!</definedName>
    <definedName name="bmarble">#REF!</definedName>
    <definedName name="bmarble1">#REF!</definedName>
    <definedName name="bms">#REF!</definedName>
    <definedName name="BMsti">#REF!</definedName>
    <definedName name="Bndstone">#REF!</definedName>
    <definedName name="bndwire">#REF!</definedName>
    <definedName name="bnstone">#REF!</definedName>
    <definedName name="BOBDSTON">#REF!</definedName>
    <definedName name="boiler">#REF!</definedName>
    <definedName name="BoilerRate">#REF!</definedName>
    <definedName name="Bolt">#REF!</definedName>
    <definedName name="bolts">#REF!</definedName>
    <definedName name="Bond_stone">#REF!</definedName>
    <definedName name="bondston">#REF!</definedName>
    <definedName name="Bondstone">#REF!</definedName>
    <definedName name="boq">#REF!</definedName>
    <definedName name="boqnew">#REF!</definedName>
    <definedName name="BorderTile">#REF!</definedName>
    <definedName name="Boringequipment">#REF!</definedName>
    <definedName name="borowpit">#REF!</definedName>
    <definedName name="Bottom_dia">#REF!</definedName>
    <definedName name="Bottom_dia_Extra">#REF!</definedName>
    <definedName name="Bottom_dia_nos">#REF!</definedName>
    <definedName name="Bottom_extra_nos">#REF!</definedName>
    <definedName name="Boulder">#REF!</definedName>
    <definedName name="Boulder_40mm_70mm">#REF!</definedName>
    <definedName name="Boulder_70mm_100mm">#REF!</definedName>
    <definedName name="boulders">#REF!</definedName>
    <definedName name="boulderstone">#REF!</definedName>
    <definedName name="box_0.5">#REF!</definedName>
    <definedName name="box_1.5">#REF!</definedName>
    <definedName name="box_2">#REF!</definedName>
    <definedName name="box_3">#REF!</definedName>
    <definedName name="BOX_CV">#REF!</definedName>
    <definedName name="box15_">#REF!</definedName>
    <definedName name="box15_5">#REF!</definedName>
    <definedName name="box2_">#REF!</definedName>
    <definedName name="box2_5">#REF!</definedName>
    <definedName name="boy">#REF!</definedName>
    <definedName name="Bpaint">#REF!</definedName>
    <definedName name="BPC">#REF!</definedName>
    <definedName name="BPEP">#REF!</definedName>
    <definedName name="BPI">#REF!</definedName>
    <definedName name="BPPurlin">#REF!</definedName>
    <definedName name="BPT" hidden="1">#REF!</definedName>
    <definedName name="BPTruss">#REF!</definedName>
    <definedName name="br">#REF!</definedName>
    <definedName name="Brasssheet">#REF!</definedName>
    <definedName name="BRD">#REF!</definedName>
    <definedName name="breaker">#REF!</definedName>
    <definedName name="brick" localSheetId="1">'[2]update Rate'!#REF!</definedName>
    <definedName name="brick" localSheetId="0">'[2]update Rate'!#REF!</definedName>
    <definedName name="brick">#REF!</definedName>
    <definedName name="brick.c">#REF!</definedName>
    <definedName name="brick.local" localSheetId="1">#REF!</definedName>
    <definedName name="brick.local" localSheetId="0">#REF!</definedName>
    <definedName name="brick.local">#REF!</definedName>
    <definedName name="brick.m">#REF!</definedName>
    <definedName name="brick.machine" localSheetId="1">#REF!</definedName>
    <definedName name="brick.machine" localSheetId="0">#REF!</definedName>
    <definedName name="brick.machine">#REF!</definedName>
    <definedName name="brick_soling">#REF!</definedName>
    <definedName name="brick_soling_works">#REF!</definedName>
    <definedName name="Brick_Table">#REF!</definedName>
    <definedName name="Brick1">#REF!</definedName>
    <definedName name="brickclad">#REF!</definedName>
    <definedName name="Bricks">#REF!</definedName>
    <definedName name="bricksbat">#REF!</definedName>
    <definedName name="brickschimney">#REF!</definedName>
    <definedName name="bricksmachnine">#REF!</definedName>
    <definedName name="bricksolling">#REF!</definedName>
    <definedName name="brickwork_ground">#REF!</definedName>
    <definedName name="brickwork_uptoground">#REF!</definedName>
    <definedName name="BRIDGE_067">#REF!</definedName>
    <definedName name="brk">#REF!</definedName>
    <definedName name="broickwork_super">#REF!</definedName>
    <definedName name="broken_brick">#REF!</definedName>
    <definedName name="Broken_stone">#REF!</definedName>
    <definedName name="brokenagg_10_20">#REF!</definedName>
    <definedName name="brokenagg_20_40">#REF!</definedName>
    <definedName name="brokenagg_40_70">#REF!</definedName>
    <definedName name="brokenagg_5_10">#REF!</definedName>
    <definedName name="brokenagg_70_100">#REF!</definedName>
    <definedName name="brokenbricks">#REF!</definedName>
    <definedName name="broom">#REF!</definedName>
    <definedName name="broomer">#REF!</definedName>
    <definedName name="BRW">#REF!</definedName>
    <definedName name="bs">#REF!</definedName>
    <definedName name="BS_20">#REF!</definedName>
    <definedName name="BS_40">#REF!</definedName>
    <definedName name="BT">#REF!</definedName>
    <definedName name="bthi">#REF!</definedName>
    <definedName name="BTSpeed">#REF!</definedName>
    <definedName name="BU_1">#REF!</definedName>
    <definedName name="BU_100">#REF!</definedName>
    <definedName name="BU_125">#REF!</definedName>
    <definedName name="BU_15">#REF!</definedName>
    <definedName name="BU_150">#REF!</definedName>
    <definedName name="BU_2">#REF!</definedName>
    <definedName name="BU_20">#REF!</definedName>
    <definedName name="BU_200">#REF!</definedName>
    <definedName name="BU_25">#REF!</definedName>
    <definedName name="BU_3">#REF!</definedName>
    <definedName name="BU_300">#REF!</definedName>
    <definedName name="BU_32">#REF!</definedName>
    <definedName name="BU_4">#REF!</definedName>
    <definedName name="BU_40">#REF!</definedName>
    <definedName name="BU_5">#REF!</definedName>
    <definedName name="BU_50">#REF!</definedName>
    <definedName name="BU_6">#REF!</definedName>
    <definedName name="BU_65">#REF!</definedName>
    <definedName name="BU_80">#REF!</definedName>
    <definedName name="bua">#REF!</definedName>
    <definedName name="BUL">#REF!</definedName>
    <definedName name="bulfix">#REF!</definedName>
    <definedName name="Bulkhhead">#REF!</definedName>
    <definedName name="Bull_Dia">#REF!</definedName>
    <definedName name="Bull_Dozer_200_hp">#REF!</definedName>
    <definedName name="bulldozer">#REF!</definedName>
    <definedName name="ButumenBoiler">#REF!</definedName>
    <definedName name="bv">#REF!</definedName>
    <definedName name="bw">#REF!</definedName>
    <definedName name="bw.2">#REF!</definedName>
    <definedName name="BW_qt">#REF!</definedName>
    <definedName name="BWA">#REF!</definedName>
    <definedName name="Bwasher">#REF!</definedName>
    <definedName name="BWB">#REF!</definedName>
    <definedName name="Bwire">#REF!</definedName>
    <definedName name="bwireblack">#REF!</definedName>
    <definedName name="c.d">#REF!</definedName>
    <definedName name="c.f">#REF!</definedName>
    <definedName name="C.G.I.">#N/A</definedName>
    <definedName name="c.h">#REF!</definedName>
    <definedName name="c.h\">#REF!</definedName>
    <definedName name="c.m2">#REF!</definedName>
    <definedName name="c.p">#REF!</definedName>
    <definedName name="c.w">#REF!</definedName>
    <definedName name="C_" localSheetId="1">#REF!</definedName>
    <definedName name="C_" localSheetId="0">#REF!</definedName>
    <definedName name="C_">#REF!</definedName>
    <definedName name="C_\P">#REF!</definedName>
    <definedName name="c_brokenagg_10_20">#REF!</definedName>
    <definedName name="c_brokenagg_20_40">#REF!</definedName>
    <definedName name="c_brokenagg_40_70">#REF!</definedName>
    <definedName name="c_brokenagg_5_10">#REF!</definedName>
    <definedName name="c_brokenagg_70_100">#REF!</definedName>
    <definedName name="c_gravel_20">#REF!</definedName>
    <definedName name="c_gravel_40">#REF!</definedName>
    <definedName name="c_gravel_40_70">#REF!</definedName>
    <definedName name="c_gravel_5_20">#REF!</definedName>
    <definedName name="c_gravel_5_40">#REF!</definedName>
    <definedName name="c_gravel_5_70">#REF!</definedName>
    <definedName name="c_gravel_5_8">#REF!</definedName>
    <definedName name="c_gravel_70_100">#REF!</definedName>
    <definedName name="c_gravel_8">#REF!</definedName>
    <definedName name="c_rubble">#REF!</definedName>
    <definedName name="C537.">#REF!</definedName>
    <definedName name="ca">#REF!</definedName>
    <definedName name="Ca_14">#REF!</definedName>
    <definedName name="CabCros" hidden="1">#REF!</definedName>
    <definedName name="Cable">#REF!</definedName>
    <definedName name="Cable_Dia">#REF!</definedName>
    <definedName name="caldwell">#REF!</definedName>
    <definedName name="canteen" localSheetId="1">#REF!</definedName>
    <definedName name="canteen" localSheetId="0">#REF!</definedName>
    <definedName name="canteen">#REF!</definedName>
    <definedName name="carborandom">#REF!</definedName>
    <definedName name="carbstone">#REF!</definedName>
    <definedName name="carriage_way_width">#REF!</definedName>
    <definedName name="Cast_Iron">#REF!</definedName>
    <definedName name="catseye">#REF!</definedName>
    <definedName name="cb">#REF!</definedName>
    <definedName name="cb4th">#REF!</definedName>
    <definedName name="CB5th">#REF!</definedName>
    <definedName name="CBAG">#REF!</definedName>
    <definedName name="cc">#REF!</definedName>
    <definedName name="cc.1">#REF!</definedName>
    <definedName name="ccc" hidden="1">#REF!</definedName>
    <definedName name="ccfa">#REF!</definedName>
    <definedName name="cco">#REF!</definedName>
    <definedName name="CCrrm" hidden="1">#REF!</definedName>
    <definedName name="cd">#REF!</definedName>
    <definedName name="cdd">#REF!</definedName>
    <definedName name="cdo">#REF!</definedName>
    <definedName name="Ce">#REF!</definedName>
    <definedName name="cem">#REF!</definedName>
    <definedName name="Cement">#REF!</definedName>
    <definedName name="Cement__Indian">#REF!</definedName>
    <definedName name="cement_jp">#REF!</definedName>
    <definedName name="cement_kg">#REF!</definedName>
    <definedName name="CEMENT_PAINT">#N/A</definedName>
    <definedName name="cement_putty">#REF!</definedName>
    <definedName name="Cement_Table">#REF!</definedName>
    <definedName name="Cement1">#REF!</definedName>
    <definedName name="Cement43">#REF!</definedName>
    <definedName name="Cement53">#REF!</definedName>
    <definedName name="CEMENTL">#REF!</definedName>
    <definedName name="CementNames">#REF!</definedName>
    <definedName name="cementpaint">#REF!</definedName>
    <definedName name="CementPCC">#REF!</definedName>
    <definedName name="cementprimer">#REF!</definedName>
    <definedName name="cementsand">#REF!</definedName>
    <definedName name="CEMENTTPT">#REF!</definedName>
    <definedName name="Cenent">#REF!</definedName>
    <definedName name="ceoc">#REF!</definedName>
    <definedName name="cerr">#REF!</definedName>
    <definedName name="cf">#REF!</definedName>
    <definedName name="CF_AVC_M_I">#REF!</definedName>
    <definedName name="CF_AVC_M_II">#REF!</definedName>
    <definedName name="CF_BPC_M">#REF!</definedName>
    <definedName name="CF_CC_M">#REF!</definedName>
    <definedName name="CF_Cr_Cable">#REF!</definedName>
    <definedName name="CF_Cr_St_I">#REF!</definedName>
    <definedName name="CF_CS_1">#REF!</definedName>
    <definedName name="CF_CS_2">#REF!</definedName>
    <definedName name="CF_CS_3">#REF!</definedName>
    <definedName name="CF_CS_4">#REF!</definedName>
    <definedName name="CF_CS_5">#REF!</definedName>
    <definedName name="CF_DC_M">#REF!</definedName>
    <definedName name="CF_FST_1">#REF!</definedName>
    <definedName name="CF_Fst_10">#REF!</definedName>
    <definedName name="CF_Fst_12">#REF!</definedName>
    <definedName name="CF_Fst_14">#REF!</definedName>
    <definedName name="CF_Fst_16">#REF!</definedName>
    <definedName name="CF_Fst_18">#REF!</definedName>
    <definedName name="CF_Fst_2">#REF!</definedName>
    <definedName name="CF_Fst_20">#REF!</definedName>
    <definedName name="CF_Fst_3">#REF!</definedName>
    <definedName name="CF_Fst_4">#REF!</definedName>
    <definedName name="CF_Fst_5">#REF!</definedName>
    <definedName name="CF_Fst_6">#REF!</definedName>
    <definedName name="CF_Fst_7">#REF!</definedName>
    <definedName name="CF_Fst_8">#REF!</definedName>
    <definedName name="CF_Fst_9">#REF!</definedName>
    <definedName name="CF_IC_M">#REF!</definedName>
    <definedName name="CF_IC_P_I">#REF!</definedName>
    <definedName name="CF_IC_P_II">#REF!</definedName>
    <definedName name="CF_PL">#REF!</definedName>
    <definedName name="CF_Psp_I">#REF!</definedName>
    <definedName name="CF_Psp_II">#REF!</definedName>
    <definedName name="CF_Spr_IA">#REF!</definedName>
    <definedName name="CF_Spr_IB">#REF!</definedName>
    <definedName name="CF_Spr_IC">#REF!</definedName>
    <definedName name="CF_ST_F_I">#REF!</definedName>
    <definedName name="CF_Str_I">#REF!</definedName>
    <definedName name="CF_Str_II">#REF!</definedName>
    <definedName name="CF_WVC_M">#REF!</definedName>
    <definedName name="cfdzsfsddf">#REF!</definedName>
    <definedName name="cfnb1">#REF!</definedName>
    <definedName name="cfnb2">#REF!</definedName>
    <definedName name="cfnb3">#REF!</definedName>
    <definedName name="cfnb4">#REF!</definedName>
    <definedName name="cfnb5">#REF!</definedName>
    <definedName name="cfnd1">#REF!</definedName>
    <definedName name="cfnl1">#REF!</definedName>
    <definedName name="cfnl2">#REF!</definedName>
    <definedName name="cfnl3">#REF!</definedName>
    <definedName name="cfnl4">#REF!</definedName>
    <definedName name="cfnl5">#REF!</definedName>
    <definedName name="CFRT1" localSheetId="1" hidden="1">#REF!</definedName>
    <definedName name="CFRT1" localSheetId="0" hidden="1">#REF!</definedName>
    <definedName name="CFRT1" hidden="1">#REF!</definedName>
    <definedName name="CFRT14" localSheetId="1" hidden="1">#REF!</definedName>
    <definedName name="CFRT14" localSheetId="0" hidden="1">#REF!</definedName>
    <definedName name="CFRT14" hidden="1">#REF!</definedName>
    <definedName name="CFRT5" hidden="1">#REF!</definedName>
    <definedName name="CFRT8" localSheetId="1" hidden="1">#REF!</definedName>
    <definedName name="CFRT8" localSheetId="0" hidden="1">#REF!</definedName>
    <definedName name="CFRT8" hidden="1">#REF!</definedName>
    <definedName name="cfvfm10">#REF!</definedName>
    <definedName name="cfvfm15">#REF!</definedName>
    <definedName name="CG">#REF!</definedName>
    <definedName name="cg1.h">#REF!</definedName>
    <definedName name="cg1.l">#REF!</definedName>
    <definedName name="cg1b">#REF!</definedName>
    <definedName name="cg1h">#REF!</definedName>
    <definedName name="cg2.">#REF!</definedName>
    <definedName name="cg2.h">#REF!</definedName>
    <definedName name="cg2.l">#REF!</definedName>
    <definedName name="cgb">#REF!</definedName>
    <definedName name="cgcm14">#REF!</definedName>
    <definedName name="CGD">#REF!</definedName>
    <definedName name="cgh">#REF!</definedName>
    <definedName name="cgi">#REF!</definedName>
    <definedName name="cgi_0.45">#REF!</definedName>
    <definedName name="CGI_0.5">#REF!</definedName>
    <definedName name="cgi_applying">#REF!</definedName>
    <definedName name="cgi_sheet">#REF!</definedName>
    <definedName name="CGI_sheet0.5mm">#REF!</definedName>
    <definedName name="CGI24g">#REF!</definedName>
    <definedName name="CGI24g.45">#REF!</definedName>
    <definedName name="CGI24gc">#REF!</definedName>
    <definedName name="CGI24gc.45">#REF!</definedName>
    <definedName name="CGI26g">#REF!</definedName>
    <definedName name="CGI26gc">#REF!</definedName>
    <definedName name="CGI50mmColor">#REF!</definedName>
    <definedName name="CGI50mmColor..">#REF!</definedName>
    <definedName name="cgic">#REF!</definedName>
    <definedName name="CGIL">#REF!</definedName>
    <definedName name="cgip">#REF!</definedName>
    <definedName name="cgis_col">#REF!</definedName>
    <definedName name="cgis24">#REF!</definedName>
    <definedName name="cgis26">#REF!</definedName>
    <definedName name="cgis28">#REF!</definedName>
    <definedName name="CGIsheet">#REF!</definedName>
    <definedName name="cgisheet26">#REF!</definedName>
    <definedName name="CGITPT">#REF!</definedName>
    <definedName name="CGW">#REF!</definedName>
    <definedName name="Ch">#REF!</definedName>
    <definedName name="Cha">#REF!</definedName>
    <definedName name="chainages">#REF!</definedName>
    <definedName name="Chalk">#REF!</definedName>
    <definedName name="channel">#REF!</definedName>
    <definedName name="ChannelPost">#REF!</definedName>
    <definedName name="chapra">#REF!</definedName>
    <definedName name="chaprapaint">#REF!</definedName>
    <definedName name="chart">#REF!</definedName>
    <definedName name="chaskeni">#REF!</definedName>
    <definedName name="chaukaths">#REF!</definedName>
    <definedName name="Chautara">#REF!</definedName>
    <definedName name="chemical_manures">#REF!</definedName>
    <definedName name="cheskini100">#REF!</definedName>
    <definedName name="cheskini150">#REF!</definedName>
    <definedName name="cheskini150mm">#REF!</definedName>
    <definedName name="cheskini300">#REF!</definedName>
    <definedName name="cheskini300mm">#REF!</definedName>
    <definedName name="CHICKEN">#REF!</definedName>
    <definedName name="ChimneyBrick">#REF!</definedName>
    <definedName name="chips">#REF!</definedName>
    <definedName name="chips_spreader">#REF!</definedName>
    <definedName name="Chips_Spreder_Tailgatemounted">#REF!</definedName>
    <definedName name="chips_surfacedressing">#REF!</definedName>
    <definedName name="chips10mm">#REF!</definedName>
    <definedName name="chips20mm">#REF!</definedName>
    <definedName name="chipspreader">#REF!</definedName>
    <definedName name="chopnt">#REF!</definedName>
    <definedName name="Chopr">#REF!</definedName>
    <definedName name="Chopra">#REF!</definedName>
    <definedName name="chpols">#REF!</definedName>
    <definedName name="CHTo">#REF!</definedName>
    <definedName name="Chuna" localSheetId="1">#REF!</definedName>
    <definedName name="Chuna" localSheetId="0">#REF!</definedName>
    <definedName name="Chuna">#REF!</definedName>
    <definedName name="chunna">#REF!</definedName>
    <definedName name="ci">#REF!</definedName>
    <definedName name="CIN" hidden="1">#REF!</definedName>
    <definedName name="Circulation">IF(#REF!="","",VLOOKUP(#REF!,[0]!cmat,4,FALSE))</definedName>
    <definedName name="CIsteps">#REF!</definedName>
    <definedName name="civilservicememorial">#REF!</definedName>
    <definedName name="cj">#REF!</definedName>
    <definedName name="ck">#REF!</definedName>
    <definedName name="cl">#REF!</definedName>
    <definedName name="clab">#REF!</definedName>
    <definedName name="clamp">#REF!</definedName>
    <definedName name="clamps">#REF!</definedName>
    <definedName name="class">#REF!</definedName>
    <definedName name="clay">#REF!</definedName>
    <definedName name="ClayTile">#REF!</definedName>
    <definedName name="claytiles">#REF!</definedName>
    <definedName name="cld">#REF!</definedName>
    <definedName name="cm">2</definedName>
    <definedName name="cmarble">#REF!</definedName>
    <definedName name="cmat">#REF!</definedName>
    <definedName name="cmsp13">#REF!</definedName>
    <definedName name="cmsp14">#REF!</definedName>
    <definedName name="CMWall3">#REF!</definedName>
    <definedName name="Cnmxt">#REF!</definedName>
    <definedName name="co">#REF!</definedName>
    <definedName name="coarseagg">#REF!</definedName>
    <definedName name="cob">#REF!</definedName>
    <definedName name="cobble">#REF!</definedName>
    <definedName name="Cobble_rate">#REF!</definedName>
    <definedName name="cobbleC">#REF!</definedName>
    <definedName name="cobbleH">#REF!</definedName>
    <definedName name="Code">#REF!</definedName>
    <definedName name="CodeNep">#REF!</definedName>
    <definedName name="coh">#REF!</definedName>
    <definedName name="col">#REF!</definedName>
    <definedName name="col.2">#REF!</definedName>
    <definedName name="col_chb">#REF!</definedName>
    <definedName name="Collagate">#REF!</definedName>
    <definedName name="collapsable_gate">#REF!</definedName>
    <definedName name="colm">#REF!</definedName>
    <definedName name="colmn." localSheetId="1">#REF!</definedName>
    <definedName name="colmn." localSheetId="0">#REF!</definedName>
    <definedName name="colmn.">#REF!</definedName>
    <definedName name="colorpata">#REF!</definedName>
    <definedName name="Columns_sft">#REF!</definedName>
    <definedName name="com">#REF!</definedName>
    <definedName name="Comp">#REF!</definedName>
    <definedName name="comparative">#REF!</definedName>
    <definedName name="compll">#REF!</definedName>
    <definedName name="Comply4mm">#REF!</definedName>
    <definedName name="ComPly6mm">#REF!</definedName>
    <definedName name="Compost">#REF!</definedName>
    <definedName name="compound">#REF!</definedName>
    <definedName name="compressor">#REF!</definedName>
    <definedName name="Compressorrate">#REF!</definedName>
    <definedName name="conc">#REF!</definedName>
    <definedName name="concret">#REF!</definedName>
    <definedName name="Concrete">#REF!</definedName>
    <definedName name="Concrete_Mixer">#REF!</definedName>
    <definedName name="Concrete_Mixture">#REF!</definedName>
    <definedName name="Concrete_Vibrator">#REF!</definedName>
    <definedName name="concrete10">#REF!</definedName>
    <definedName name="concrete15">#REF!</definedName>
    <definedName name="concrete20">#REF!</definedName>
    <definedName name="concretemixer">#REF!</definedName>
    <definedName name="concretevibrator">#REF!</definedName>
    <definedName name="Condition">#REF!</definedName>
    <definedName name="CONDITIONS">#REF!</definedName>
    <definedName name="condom">#REF!</definedName>
    <definedName name="connectin">#REF!</definedName>
    <definedName name="ConRate">#REF!</definedName>
    <definedName name="cons1">#REF!</definedName>
    <definedName name="cons11">#REF!</definedName>
    <definedName name="cons2">#REF!</definedName>
    <definedName name="cons22">#REF!</definedName>
    <definedName name="_xlnm.Consolidate_Area">#N/A</definedName>
    <definedName name="ContainerSeedling">#REF!</definedName>
    <definedName name="contract_no">#REF!</definedName>
    <definedName name="cornell">#REF!</definedName>
    <definedName name="corr1">#REF!</definedName>
    <definedName name="corr2">#REF!</definedName>
    <definedName name="Corridors">#REF!</definedName>
    <definedName name="corrr1">#REF!</definedName>
    <definedName name="corrr2">#REF!</definedName>
    <definedName name="cost">#REF!</definedName>
    <definedName name="costcwall">#REF!</definedName>
    <definedName name="cow">#REF!</definedName>
    <definedName name="cp">#REF!</definedName>
    <definedName name="CP_CR_Cable">#REF!</definedName>
    <definedName name="CpLst" hidden="1">#REF!</definedName>
    <definedName name="Cprimer">#REF!</definedName>
    <definedName name="cps">#REF!</definedName>
    <definedName name="CPSheet">#REF!</definedName>
    <definedName name="cr">#REF!</definedName>
    <definedName name="CR_Cable_1">#REF!</definedName>
    <definedName name="CR_Cable_2">#REF!</definedName>
    <definedName name="crane">#REF!</definedName>
    <definedName name="crane_10T">#REF!</definedName>
    <definedName name="crane_5T">#REF!</definedName>
    <definedName name="crane_mobile">#REF!</definedName>
    <definedName name="crane10t">#REF!</definedName>
    <definedName name="crane20t">#REF!</definedName>
    <definedName name="craneforrebar">#REF!</definedName>
    <definedName name="cridge">#REF!</definedName>
    <definedName name="_xlnm.Criteria">#REF!</definedName>
    <definedName name="CRITERIA1">#REF!</definedName>
    <definedName name="CRITERIA10">#REF!</definedName>
    <definedName name="CRITERIA11">#REF!</definedName>
    <definedName name="CRITERIA12">#REF!</definedName>
    <definedName name="CRITERIA13">#REF!</definedName>
    <definedName name="CRITERIA14">#REF!</definedName>
    <definedName name="CRITERIA15">#REF!</definedName>
    <definedName name="CRITERIA16">#REF!</definedName>
    <definedName name="CRITERIA17">#REF!</definedName>
    <definedName name="CRITERIA18">#REF!</definedName>
    <definedName name="CRITERIA19">#REF!</definedName>
    <definedName name="CRITERIA2">#REF!</definedName>
    <definedName name="CRITERIA20">#REF!</definedName>
    <definedName name="CRITERIA3">#REF!</definedName>
    <definedName name="CRITERIA5">#REF!</definedName>
    <definedName name="CRITERIA6">#REF!</definedName>
    <definedName name="CRITERIA7">#REF!</definedName>
    <definedName name="CRITERIA8">#REF!</definedName>
    <definedName name="CRITERIA9">#REF!</definedName>
    <definedName name="crntg">#REF!</definedName>
    <definedName name="CROSSINGS">#REF!</definedName>
    <definedName name="crtg">#REF!</definedName>
    <definedName name="crtng">#REF!</definedName>
    <definedName name="cruched_stone_40">#REF!</definedName>
    <definedName name="cruched_stone_70">#REF!</definedName>
    <definedName name="crushagginter">#REF!</definedName>
    <definedName name="crushagglarge">#REF!</definedName>
    <definedName name="crushaggmedium">#REF!</definedName>
    <definedName name="crushaggsmall">#REF!</definedName>
    <definedName name="Crushed_10mm">#REF!</definedName>
    <definedName name="Crushed_20mm">#REF!</definedName>
    <definedName name="Crushed_40mm">#REF!</definedName>
    <definedName name="Crushed_Aggregate10_20mm">#REF!</definedName>
    <definedName name="crusherrate">#REF!</definedName>
    <definedName name="crushingplant">#REF!</definedName>
    <definedName name="Cs">#REF!</definedName>
    <definedName name="CS_1">#REF!</definedName>
    <definedName name="CS_2">#REF!</definedName>
    <definedName name="CS_3">#REF!</definedName>
    <definedName name="CS_4">#REF!</definedName>
    <definedName name="CS_5">#REF!</definedName>
    <definedName name="csdb20">#REF!</definedName>
    <definedName name="csdb25">#REF!</definedName>
    <definedName name="csdsbm20">#REF!</definedName>
    <definedName name="csdsm15">#REF!</definedName>
    <definedName name="csp">#REF!</definedName>
    <definedName name="ct">#REF!</definedName>
    <definedName name="Ctile">#REF!</definedName>
    <definedName name="ctpaint">#REF!</definedName>
    <definedName name="ctpmr">#REF!</definedName>
    <definedName name="ctpt">#REF!</definedName>
    <definedName name="cudg">#REF!</definedName>
    <definedName name="Cutback_MC30">#REF!</definedName>
    <definedName name="CV">#REF!</definedName>
    <definedName name="CV_1">#REF!</definedName>
    <definedName name="cw">#REF!</definedName>
    <definedName name="cwall" localSheetId="1">#REF!</definedName>
    <definedName name="cwall" localSheetId="0">#REF!</definedName>
    <definedName name="cwall">#REF!</definedName>
    <definedName name="czsdcsds">#REF!</definedName>
    <definedName name="d">#REF!</definedName>
    <definedName name="d.1">#REF!</definedName>
    <definedName name="d.2">#REF!</definedName>
    <definedName name="d.3">#REF!</definedName>
    <definedName name="d.4">#REF!</definedName>
    <definedName name="d.5">#REF!</definedName>
    <definedName name="d.6">#REF!</definedName>
    <definedName name="d.h">#REF!</definedName>
    <definedName name="D_Mule">#REF!</definedName>
    <definedName name="d0.1">#REF!</definedName>
    <definedName name="d0.2">#REF!</definedName>
    <definedName name="d0.3">#REF!</definedName>
    <definedName name="d0.4">#REF!</definedName>
    <definedName name="d0.5">#REF!</definedName>
    <definedName name="d0.6">#REF!</definedName>
    <definedName name="d1.">#REF!</definedName>
    <definedName name="d1.h">#REF!</definedName>
    <definedName name="d1.l">#REF!</definedName>
    <definedName name="d1.w">#REF!</definedName>
    <definedName name="d1b">#REF!</definedName>
    <definedName name="d1d">#REF!</definedName>
    <definedName name="d1h">#REF!</definedName>
    <definedName name="d1l">#REF!</definedName>
    <definedName name="d1n">#REF!</definedName>
    <definedName name="d1w">#REF!</definedName>
    <definedName name="d2.">#REF!</definedName>
    <definedName name="d2.h">#REF!</definedName>
    <definedName name="d2.l">#REF!</definedName>
    <definedName name="d2.w">#REF!</definedName>
    <definedName name="d2_b">#REF!</definedName>
    <definedName name="d2_h">#REF!</definedName>
    <definedName name="d2_n">#REF!</definedName>
    <definedName name="d2b">#REF!</definedName>
    <definedName name="d2d">#REF!</definedName>
    <definedName name="d2h">#REF!</definedName>
    <definedName name="d2l">#REF!</definedName>
    <definedName name="d2n">#REF!</definedName>
    <definedName name="d2w">#REF!</definedName>
    <definedName name="d3.">#REF!</definedName>
    <definedName name="d3.h">#REF!</definedName>
    <definedName name="d3.l">#REF!</definedName>
    <definedName name="d3.w">#REF!</definedName>
    <definedName name="d3b">#REF!</definedName>
    <definedName name="d3d">#REF!</definedName>
    <definedName name="d3h">#REF!</definedName>
    <definedName name="d3l">#REF!</definedName>
    <definedName name="d3n">#REF!</definedName>
    <definedName name="D4.H">#REF!</definedName>
    <definedName name="d4.l">#REF!</definedName>
    <definedName name="D4.W">#REF!</definedName>
    <definedName name="d4b">#REF!</definedName>
    <definedName name="D4D">#REF!</definedName>
    <definedName name="d4h">#REF!</definedName>
    <definedName name="d4L">#REF!</definedName>
    <definedName name="d4n">#REF!</definedName>
    <definedName name="d5.h">#REF!</definedName>
    <definedName name="d5.l">#REF!</definedName>
    <definedName name="D5.W">#REF!</definedName>
    <definedName name="d5b">#REF!</definedName>
    <definedName name="D5d">#REF!</definedName>
    <definedName name="d5h">#REF!</definedName>
    <definedName name="D5l">#REF!</definedName>
    <definedName name="d5n">#REF!</definedName>
    <definedName name="d6.h">#REF!</definedName>
    <definedName name="d6.w">#REF!</definedName>
    <definedName name="d7.h">#REF!</definedName>
    <definedName name="d7.w">#REF!</definedName>
    <definedName name="da">#REF!</definedName>
    <definedName name="Dachhiappa">#REF!</definedName>
    <definedName name="danger">#REF!</definedName>
    <definedName name="DAR">#REF!</definedName>
    <definedName name="das">#REF!</definedName>
    <definedName name="dasdas">#REF!</definedName>
    <definedName name="dasdewdew">#REF!</definedName>
    <definedName name="Data_1">#REF!</definedName>
    <definedName name="Data_2">#REF!</definedName>
    <definedName name="_xlnm.Database">#REF!</definedName>
    <definedName name="DateList">#REF!</definedName>
    <definedName name="DayList">#REF!</definedName>
    <definedName name="db">#REF!</definedName>
    <definedName name="db_3">#REF!</definedName>
    <definedName name="db_4">#REF!</definedName>
    <definedName name="db_5">#REF!</definedName>
    <definedName name="db_6">#REF!</definedName>
    <definedName name="DBBMS">#REF!</definedName>
    <definedName name="dbh">#REF!</definedName>
    <definedName name="DBHR">#REF!</definedName>
    <definedName name="DBHS">#REF!</definedName>
    <definedName name="dbl">#REF!</definedName>
    <definedName name="DBM_14">#REF!</definedName>
    <definedName name="DBM_16">#REF!</definedName>
    <definedName name="DBP">#REF!</definedName>
    <definedName name="DBP_100">#REF!</definedName>
    <definedName name="DBP_125">#REF!</definedName>
    <definedName name="DBP_150">#REF!</definedName>
    <definedName name="DBP_200">#REF!</definedName>
    <definedName name="DBP_250">#REF!</definedName>
    <definedName name="DBP_300">#REF!</definedName>
    <definedName name="DBP_350">#REF!</definedName>
    <definedName name="DBP_400">#REF!</definedName>
    <definedName name="DBP_450">#REF!</definedName>
    <definedName name="DBP_50">#REF!</definedName>
    <definedName name="DBP_500">#REF!</definedName>
    <definedName name="DBP_600">#REF!</definedName>
    <definedName name="DBP_80">#REF!</definedName>
    <definedName name="DBS">#REF!</definedName>
    <definedName name="DBSS">#REF!</definedName>
    <definedName name="DBstone">#REF!</definedName>
    <definedName name="DBV_100">#REF!</definedName>
    <definedName name="DBV_150">#REF!</definedName>
    <definedName name="DBV_200">#REF!</definedName>
    <definedName name="DBV_250">#REF!</definedName>
    <definedName name="DBV_300">#REF!</definedName>
    <definedName name="DBV_350">#REF!</definedName>
    <definedName name="DBV_50">#REF!</definedName>
    <definedName name="DBV_80">#REF!</definedName>
    <definedName name="DBW">#REF!</definedName>
    <definedName name="DC">#REF!</definedName>
    <definedName name="DC_150">#REF!</definedName>
    <definedName name="DC_22">#REF!</definedName>
    <definedName name="DC_24">#REF!</definedName>
    <definedName name="DC_300">#REF!</definedName>
    <definedName name="DC125_12">#REF!</definedName>
    <definedName name="DC125_13">#REF!</definedName>
    <definedName name="DC125_14">#REF!</definedName>
    <definedName name="DC20_13">#REF!</definedName>
    <definedName name="DC20_14">#REF!</definedName>
    <definedName name="DC20_16">#REF!</definedName>
    <definedName name="DCB_150">#REF!</definedName>
    <definedName name="DCM_13">#REF!</definedName>
    <definedName name="DCM_14">#REF!</definedName>
    <definedName name="DCM_16">#REF!</definedName>
    <definedName name="DCMud">#REF!</definedName>
    <definedName name="DCP">#REF!</definedName>
    <definedName name="DCP_11">#REF!</definedName>
    <definedName name="DCP_13">#REF!</definedName>
    <definedName name="DCPC112">#REF!</definedName>
    <definedName name="DCPC124">#REF!</definedName>
    <definedName name="DCPC1D3">#REF!</definedName>
    <definedName name="DCrrm" hidden="1">#REF!</definedName>
    <definedName name="dcsti" localSheetId="1">#REF!</definedName>
    <definedName name="dcsti" localSheetId="0">#REF!</definedName>
    <definedName name="dcsti">#REF!</definedName>
    <definedName name="DCT_100X80">#REF!</definedName>
    <definedName name="DCT_125X100">#REF!</definedName>
    <definedName name="DCT_125X80">#REF!</definedName>
    <definedName name="DCT_150X100">#REF!</definedName>
    <definedName name="DCT_150X80">#REF!</definedName>
    <definedName name="DCT_200X100">#REF!</definedName>
    <definedName name="DCT_200X150">#REF!</definedName>
    <definedName name="DCT_250X100">#REF!</definedName>
    <definedName name="DCT_250X150">#REF!</definedName>
    <definedName name="DCT_250X200">#REF!</definedName>
    <definedName name="DCT_300X150">#REF!</definedName>
    <definedName name="DCT_300X200">#REF!</definedName>
    <definedName name="DCT_300X250">#REF!</definedName>
    <definedName name="DCT_350X250">#REF!</definedName>
    <definedName name="DCT_350X300">#REF!</definedName>
    <definedName name="DCT_400X250.">#REF!</definedName>
    <definedName name="DCT_400X300">#REF!</definedName>
    <definedName name="DCT_400X350">#REF!</definedName>
    <definedName name="dd">#REF!</definedName>
    <definedName name="DD_30">#REF!</definedName>
    <definedName name="DDB_100">#REF!</definedName>
    <definedName name="DDB_200">#REF!</definedName>
    <definedName name="DDB_80">#REF!</definedName>
    <definedName name="ddd">#REF!</definedName>
    <definedName name="dddd">#REF!</definedName>
    <definedName name="ddddddd">#REF!</definedName>
    <definedName name="DDF_100X80">#REF!</definedName>
    <definedName name="DDF_150X100">#REF!</definedName>
    <definedName name="DDF_150X125">#REF!</definedName>
    <definedName name="DDF_150X150">#REF!</definedName>
    <definedName name="DDF_150X80">#REF!</definedName>
    <definedName name="DDF_200X100">#REF!</definedName>
    <definedName name="DDF_200X150">#REF!</definedName>
    <definedName name="DDF_200X80">#REF!</definedName>
    <definedName name="DDF_250X100">#REF!</definedName>
    <definedName name="DDF_250X150">#REF!</definedName>
    <definedName name="DDF_250X200">#REF!</definedName>
    <definedName name="DDF_250X80">#REF!</definedName>
    <definedName name="DDF_300X150">#REF!</definedName>
    <definedName name="DDF_300X200">#REF!</definedName>
    <definedName name="DDF_300X250">#REF!</definedName>
    <definedName name="DDF_350X200">#REF!</definedName>
    <definedName name="DDF_350X250">#REF!</definedName>
    <definedName name="DDF_350X300">#REF!</definedName>
    <definedName name="DDF_400X150">#REF!</definedName>
    <definedName name="DDF_400X200">#REF!</definedName>
    <definedName name="DDF_400X250">#REF!</definedName>
    <definedName name="DDF_400X300">#REF!</definedName>
    <definedName name="DDF_400X350">#REF!</definedName>
    <definedName name="DDF_80X50">#REF!</definedName>
    <definedName name="ddr">#REF!</definedName>
    <definedName name="DDT_100X80">#REF!</definedName>
    <definedName name="DDT_125X100">#REF!</definedName>
    <definedName name="DDT_125X80">#REF!</definedName>
    <definedName name="DDT_150X100">#REF!</definedName>
    <definedName name="DDT_150X80">#REF!</definedName>
    <definedName name="DDT_200X100">#REF!</definedName>
    <definedName name="DDT_200X150">#REF!</definedName>
    <definedName name="DDT_250X100">#REF!</definedName>
    <definedName name="DDT_250X150">#REF!</definedName>
    <definedName name="DDT_250X200">#REF!</definedName>
    <definedName name="DDT_300">#REF!</definedName>
    <definedName name="DDT_300X150">#REF!</definedName>
    <definedName name="DDT_300X200">#REF!</definedName>
    <definedName name="DDT_300X250">#REF!</definedName>
    <definedName name="DDT_350">#REF!</definedName>
    <definedName name="DDT_350X200">#REF!</definedName>
    <definedName name="DDT_350X250">#REF!</definedName>
    <definedName name="DDT_350X300">#REF!</definedName>
    <definedName name="DDT_400">#REF!</definedName>
    <definedName name="DDT_400X250">#REF!</definedName>
    <definedName name="DDT_400X300">#REF!</definedName>
    <definedName name="DDT_400X350">#REF!</definedName>
    <definedName name="DDW">#REF!</definedName>
    <definedName name="de">#REF!</definedName>
    <definedName name="DEAR">#REF!</definedName>
    <definedName name="DEBMSD">#REF!</definedName>
    <definedName name="DEBMSG">#REF!</definedName>
    <definedName name="DEC_100">#REF!</definedName>
    <definedName name="DEC_125">#REF!</definedName>
    <definedName name="DEC_150">#REF!</definedName>
    <definedName name="DEC_200">#REF!</definedName>
    <definedName name="DEC_250">#REF!</definedName>
    <definedName name="DEC_300">#REF!</definedName>
    <definedName name="DEC_350">#REF!</definedName>
    <definedName name="DEC_400">#REF!</definedName>
    <definedName name="DEC_50">#REF!</definedName>
    <definedName name="DEC_600">#REF!</definedName>
    <definedName name="DEC_80">#REF!</definedName>
    <definedName name="ded">#REF!</definedName>
    <definedName name="defgm">#REF!</definedName>
    <definedName name="DEHR">#REF!</definedName>
    <definedName name="DEHS">#REF!</definedName>
    <definedName name="DEP">#REF!</definedName>
    <definedName name="depth1">#REF!</definedName>
    <definedName name="depth2">#REF!</definedName>
    <definedName name="Description">#REF!</definedName>
    <definedName name="desp">#REF!</definedName>
    <definedName name="DESS">#REF!</definedName>
    <definedName name="dest">#REF!</definedName>
    <definedName name="DESTM">#N/A</definedName>
    <definedName name="Detail">#REF!</definedName>
    <definedName name="Details">#REF!</definedName>
    <definedName name="Details_Estimate" localSheetId="1">#REF!</definedName>
    <definedName name="Details_Estimate" localSheetId="0">#REF!</definedName>
    <definedName name="Details_Estimate">#REF!</definedName>
    <definedName name="Details1">#REF!</definedName>
    <definedName name="DetailsCompound">#REF!</definedName>
    <definedName name="detonator">#REF!</definedName>
    <definedName name="Dew">#REF!</definedName>
    <definedName name="df">#REF!</definedName>
    <definedName name="df.d">#REF!</definedName>
    <definedName name="df.w">#REF!</definedName>
    <definedName name="DF_110">#REF!</definedName>
    <definedName name="DF_63">#REF!</definedName>
    <definedName name="DF_90">#REF!</definedName>
    <definedName name="dfafd">#REF!</definedName>
    <definedName name="dfdfdf">#REF!</definedName>
    <definedName name="dfdfh">#REF!</definedName>
    <definedName name="dfdsfsa">#REF!</definedName>
    <definedName name="dfe">#REF!</definedName>
    <definedName name="dfewtge">#REF!</definedName>
    <definedName name="dff">#REF!</definedName>
    <definedName name="dfffg">#REF!</definedName>
    <definedName name="dfg">#REF!</definedName>
    <definedName name="dfgf">#REF!</definedName>
    <definedName name="dfgfgf">#REF!</definedName>
    <definedName name="dfhsjhn">#REF!</definedName>
    <definedName name="DFMBS">#REF!</definedName>
    <definedName name="DFP_100">#REF!</definedName>
    <definedName name="DFP_150">#REF!</definedName>
    <definedName name="DFP_200">#REF!</definedName>
    <definedName name="DFP_250">#REF!</definedName>
    <definedName name="DFP_300">#REF!</definedName>
    <definedName name="DFP_400">#REF!</definedName>
    <definedName name="DFP_80">#REF!</definedName>
    <definedName name="dfs">#REF!</definedName>
    <definedName name="DFS_100">#REF!</definedName>
    <definedName name="DFS_150">#REF!</definedName>
    <definedName name="DFS_200">#REF!</definedName>
    <definedName name="DFS_250">#REF!</definedName>
    <definedName name="DFS_300">#REF!</definedName>
    <definedName name="DFS_350">#REF!</definedName>
    <definedName name="DFS_400">#REF!</definedName>
    <definedName name="DFS_50">#REF!</definedName>
    <definedName name="DFS_80">#REF!</definedName>
    <definedName name="dfsa">#REF!</definedName>
    <definedName name="dfsad">#REF!</definedName>
    <definedName name="dfsd">#REF!</definedName>
    <definedName name="dfsdaf">#REF!</definedName>
    <definedName name="dfsdf">#REF!</definedName>
    <definedName name="DFSF">#REF!</definedName>
    <definedName name="DFW">#REF!</definedName>
    <definedName name="dg">#REF!</definedName>
    <definedName name="dgagdsa">#REF!,#REF!</definedName>
    <definedName name="DGCW">#REF!</definedName>
    <definedName name="dgnd">#REF!</definedName>
    <definedName name="DGR">#REF!</definedName>
    <definedName name="DGS">#REF!</definedName>
    <definedName name="dgsgs">#REF!</definedName>
    <definedName name="DGT">#REF!</definedName>
    <definedName name="DGWF">#REF!</definedName>
    <definedName name="dh">#REF!</definedName>
    <definedName name="dh.2">#REF!</definedName>
    <definedName name="dhachj">#REF!</definedName>
    <definedName name="dhghdj" localSheetId="1">#REF!</definedName>
    <definedName name="dhghdj" localSheetId="0">#REF!</definedName>
    <definedName name="dhghdj">#REF!</definedName>
    <definedName name="Dhuri">#REF!</definedName>
    <definedName name="Di" localSheetId="1" hidden="1">VLOOKUP([3]Pipedesign!$W1,[0]!rPFdata,4,FALSE)</definedName>
    <definedName name="Di" localSheetId="0" hidden="1">VLOOKUP([3]Pipedesign!$W1,rPFdata,4,FALSE)</definedName>
    <definedName name="Di" hidden="1">VLOOKUP(#REF!,rPFdata,4,FALSE)</definedName>
    <definedName name="dia">#REF!</definedName>
    <definedName name="Diagowar">#REF!</definedName>
    <definedName name="DIB1125_100">#REF!</definedName>
    <definedName name="DIB1125_125">#REF!</definedName>
    <definedName name="DIB1125_150">#REF!</definedName>
    <definedName name="DIB1125_200">#REF!</definedName>
    <definedName name="DIB1125_250">#REF!</definedName>
    <definedName name="DIB1125_300">#REF!</definedName>
    <definedName name="DIB1125_350">#REF!</definedName>
    <definedName name="DIB1125_400">#REF!</definedName>
    <definedName name="DIB1125_450">#REF!</definedName>
    <definedName name="DIB1125_500">#REF!</definedName>
    <definedName name="DIB1125_600">#REF!</definedName>
    <definedName name="DIB1125_80">#REF!</definedName>
    <definedName name="DIB2260_100">#REF!</definedName>
    <definedName name="DIB2260_125">#REF!</definedName>
    <definedName name="DIB2260_150">#REF!</definedName>
    <definedName name="DIB2260_200">#REF!</definedName>
    <definedName name="DIB2260_250">#REF!</definedName>
    <definedName name="DIB2260_300">#REF!</definedName>
    <definedName name="DIB2260_350">#REF!</definedName>
    <definedName name="DIB2260_400">#REF!</definedName>
    <definedName name="DIB2260_450">#REF!</definedName>
    <definedName name="DIB2260_500">#REF!</definedName>
    <definedName name="DIB2260_600">#REF!</definedName>
    <definedName name="DIB2260_80">#REF!</definedName>
    <definedName name="DIB45_100">#REF!</definedName>
    <definedName name="DIB45_125">#REF!</definedName>
    <definedName name="DIB45_150">#REF!</definedName>
    <definedName name="DIB45_200">#REF!</definedName>
    <definedName name="DIB45_250">#REF!</definedName>
    <definedName name="DIB45_300">#REF!</definedName>
    <definedName name="DIB45_350">#REF!</definedName>
    <definedName name="DIB45_400">#REF!</definedName>
    <definedName name="DIB45_450">#REF!</definedName>
    <definedName name="DIB45_500">#REF!</definedName>
    <definedName name="DIB45_600">#REF!</definedName>
    <definedName name="DIB45_80">#REF!</definedName>
    <definedName name="DIB90_100">#REF!</definedName>
    <definedName name="DIB90_125">#REF!</definedName>
    <definedName name="DIB90_150">#REF!</definedName>
    <definedName name="DIB90_200">#REF!</definedName>
    <definedName name="DIB90_250">#REF!</definedName>
    <definedName name="DIB90_300">#REF!</definedName>
    <definedName name="DIB90_350">#REF!</definedName>
    <definedName name="DIB90_400">#REF!</definedName>
    <definedName name="DIB90_450">#REF!</definedName>
    <definedName name="DIB90_500">#REF!</definedName>
    <definedName name="DIB90_600">#REF!</definedName>
    <definedName name="DIB90_80">#REF!</definedName>
    <definedName name="DIBM_100">#REF!</definedName>
    <definedName name="DIBM_125">#REF!</definedName>
    <definedName name="DIBM_150">#REF!</definedName>
    <definedName name="DIBM_200">#REF!</definedName>
    <definedName name="DIBM_250">#REF!</definedName>
    <definedName name="DIBM_300">#REF!</definedName>
    <definedName name="DIBM_350">#REF!</definedName>
    <definedName name="DIBM_400">#REF!</definedName>
    <definedName name="DIBM_450">#REF!</definedName>
    <definedName name="DIBM_500">#REF!</definedName>
    <definedName name="DIBM_600">#REF!</definedName>
    <definedName name="DIBM_700">#REF!</definedName>
    <definedName name="DIC_100">#REF!</definedName>
    <definedName name="DIC_125">#REF!</definedName>
    <definedName name="DIC_150">#REF!</definedName>
    <definedName name="DIC_200">#REF!</definedName>
    <definedName name="DIC_250">#REF!</definedName>
    <definedName name="DIC_300">#REF!</definedName>
    <definedName name="DIC_350">#REF!</definedName>
    <definedName name="DIC_400">#REF!</definedName>
    <definedName name="DIC_450">#REF!</definedName>
    <definedName name="DIC_500">#REF!</definedName>
    <definedName name="DIC_80">#REF!</definedName>
    <definedName name="DID1126_100">#REF!</definedName>
    <definedName name="DID1126_125">#REF!</definedName>
    <definedName name="DID1126_150">#REF!</definedName>
    <definedName name="DID1126_200">#REF!</definedName>
    <definedName name="DID1126_250">#REF!</definedName>
    <definedName name="DID1126_300">#REF!</definedName>
    <definedName name="DID1126_350">#REF!</definedName>
    <definedName name="DID1126_400">#REF!</definedName>
    <definedName name="DID1126_450">#REF!</definedName>
    <definedName name="DID1126_500">#REF!</definedName>
    <definedName name="DID1126_600">#REF!</definedName>
    <definedName name="DID1126_80">#REF!</definedName>
    <definedName name="DID2260_100">#REF!</definedName>
    <definedName name="DID2260_125">#REF!</definedName>
    <definedName name="DID2260_150">#REF!</definedName>
    <definedName name="DID2260_200">#REF!</definedName>
    <definedName name="DID2260_250">#REF!</definedName>
    <definedName name="DID2260_300">#REF!</definedName>
    <definedName name="DID2260_350">#REF!</definedName>
    <definedName name="DID2260_400">#REF!</definedName>
    <definedName name="DID2260_450">#REF!</definedName>
    <definedName name="DID2260_500">#REF!</definedName>
    <definedName name="DID2260_600">#REF!</definedName>
    <definedName name="DID2260_80">#REF!</definedName>
    <definedName name="DID45_100">#REF!</definedName>
    <definedName name="DID45_125">#REF!</definedName>
    <definedName name="DID45_150">#REF!</definedName>
    <definedName name="DID45_200">#REF!</definedName>
    <definedName name="DID45_250">#REF!</definedName>
    <definedName name="DID45_300">#REF!</definedName>
    <definedName name="DID45_350">#REF!</definedName>
    <definedName name="DID45_400">#REF!</definedName>
    <definedName name="DID45_450">#REF!</definedName>
    <definedName name="DID45_500">#REF!</definedName>
    <definedName name="DID45_600">#REF!</definedName>
    <definedName name="DID45_80">#REF!</definedName>
    <definedName name="DID90_100">#REF!</definedName>
    <definedName name="DID90_125">#REF!</definedName>
    <definedName name="DID90_150">#REF!</definedName>
    <definedName name="DID90_200">#REF!</definedName>
    <definedName name="DID90_250">#REF!</definedName>
    <definedName name="DID90_300">#REF!</definedName>
    <definedName name="DID90_350">#REF!</definedName>
    <definedName name="DID90_400">#REF!</definedName>
    <definedName name="DID90_450">#REF!</definedName>
    <definedName name="DID90_500">#REF!</definedName>
    <definedName name="DID90_600">#REF!</definedName>
    <definedName name="DID90_80">#REF!</definedName>
    <definedName name="DIDA_100">#REF!</definedName>
    <definedName name="DIDA_50">#REF!</definedName>
    <definedName name="DIDA_80">#REF!</definedName>
    <definedName name="Die">#REF!</definedName>
    <definedName name="diesel">#REF!</definedName>
    <definedName name="diesel_p">#REF!</definedName>
    <definedName name="DieselRate">#REF!</definedName>
    <definedName name="DIF1126_100">#REF!</definedName>
    <definedName name="DIF1126_125">#REF!</definedName>
    <definedName name="DIF1126_150">#REF!</definedName>
    <definedName name="DIF1126_200">#REF!</definedName>
    <definedName name="DIF1126_250">#REF!</definedName>
    <definedName name="DIF1126_300">#REF!</definedName>
    <definedName name="DIF1126_350">#REF!</definedName>
    <definedName name="DIF1126_450">#REF!</definedName>
    <definedName name="DIF1126_500">#REF!</definedName>
    <definedName name="DIF1126_600">#REF!</definedName>
    <definedName name="DIF1126_80">#REF!</definedName>
    <definedName name="DIF2260_100">#REF!</definedName>
    <definedName name="DIF2260_125">#REF!</definedName>
    <definedName name="DIF2260_150">#REF!</definedName>
    <definedName name="DIF2260_200">#REF!</definedName>
    <definedName name="DIF2260_250">#REF!</definedName>
    <definedName name="DIF2260_300">#REF!</definedName>
    <definedName name="DIF2260_350">#REF!</definedName>
    <definedName name="DIF2260_400">#REF!</definedName>
    <definedName name="DIF2260_450">#REF!</definedName>
    <definedName name="DIF2260_500">#REF!</definedName>
    <definedName name="DIF2260_600">#REF!</definedName>
    <definedName name="DIF2260_80">#REF!</definedName>
    <definedName name="DIF45_100">#REF!</definedName>
    <definedName name="DIF45_125">#REF!</definedName>
    <definedName name="DIF45_150">#REF!</definedName>
    <definedName name="DIF45_200">#REF!</definedName>
    <definedName name="DIF45_250">#REF!</definedName>
    <definedName name="DIF45_300">#REF!</definedName>
    <definedName name="DIF45_350">#REF!</definedName>
    <definedName name="DIF45_400">#REF!</definedName>
    <definedName name="DIF45_450">#REF!</definedName>
    <definedName name="DIF45_500">#REF!</definedName>
    <definedName name="DIF45_600">#REF!</definedName>
    <definedName name="DIF45_80">#REF!</definedName>
    <definedName name="DIF90_100">#REF!</definedName>
    <definedName name="DIF90_125">#REF!</definedName>
    <definedName name="DIF90_150">#REF!</definedName>
    <definedName name="DIF90_200">#REF!</definedName>
    <definedName name="DIF90_250">#REF!</definedName>
    <definedName name="DIF90_300">#REF!</definedName>
    <definedName name="DIF90_350">#REF!</definedName>
    <definedName name="DIF90_400">#REF!</definedName>
    <definedName name="DIF90_450">#REF!</definedName>
    <definedName name="DIF90_500">#REF!</definedName>
    <definedName name="DIF90_600">#REF!</definedName>
    <definedName name="DIF90_80">#REF!</definedName>
    <definedName name="DIG_100">#REF!</definedName>
    <definedName name="DIG_125">#REF!</definedName>
    <definedName name="DIG_150">#REF!</definedName>
    <definedName name="DIG_200">#REF!</definedName>
    <definedName name="DIG_250">#REF!</definedName>
    <definedName name="DIG_300">#REF!</definedName>
    <definedName name="DIG_350">#REF!</definedName>
    <definedName name="DIG_400">#REF!</definedName>
    <definedName name="DIG_450">#REF!</definedName>
    <definedName name="DIG_500">#REF!</definedName>
    <definedName name="DIG_600">#REF!</definedName>
    <definedName name="DIG_80">#REF!</definedName>
    <definedName name="DIM_100">#REF!</definedName>
    <definedName name="DIM_125">#REF!</definedName>
    <definedName name="DIM_150">#REF!</definedName>
    <definedName name="DIM_200">#REF!</definedName>
    <definedName name="DIM_250">#REF!</definedName>
    <definedName name="DIM_300">#REF!</definedName>
    <definedName name="DIM_350">#REF!</definedName>
    <definedName name="DIM_400">#REF!</definedName>
    <definedName name="DIM_450">#REF!</definedName>
    <definedName name="DIM_500">#REF!</definedName>
    <definedName name="DIM_600">#REF!</definedName>
    <definedName name="DIM_80">#REF!</definedName>
    <definedName name="DimFRT" hidden="1">#REF!</definedName>
    <definedName name="dis_chb">#REF!</definedName>
    <definedName name="DIS1125_100">#REF!</definedName>
    <definedName name="DIS1125_125">#REF!</definedName>
    <definedName name="DIS1125_150">#REF!</definedName>
    <definedName name="DIS1125_200">#REF!</definedName>
    <definedName name="DIS1125_250">#REF!</definedName>
    <definedName name="DIS1125_300">#REF!</definedName>
    <definedName name="DIS1125_350">#REF!</definedName>
    <definedName name="DIS1125_400">#REF!</definedName>
    <definedName name="DIS1125_450">#REF!</definedName>
    <definedName name="DIS1125_500">#REF!</definedName>
    <definedName name="DIS1125_600">#REF!</definedName>
    <definedName name="DIS1125_80">#REF!</definedName>
    <definedName name="DIS2260_100">#REF!</definedName>
    <definedName name="DIS2260_125">#REF!</definedName>
    <definedName name="DIS2260_150">#REF!</definedName>
    <definedName name="DIS2260_200">#REF!</definedName>
    <definedName name="DIS2260_250">#REF!</definedName>
    <definedName name="DIS2260_300">#REF!</definedName>
    <definedName name="DIS2260_350">#REF!</definedName>
    <definedName name="DIS2260_400">#REF!</definedName>
    <definedName name="DIS2260_450">#REF!</definedName>
    <definedName name="DIS2260_500">#REF!</definedName>
    <definedName name="DIS2260_600">#REF!</definedName>
    <definedName name="DIS2260_80">#REF!</definedName>
    <definedName name="DIS45_100">#REF!</definedName>
    <definedName name="DIS45_125">#REF!</definedName>
    <definedName name="DIS45_150">#REF!</definedName>
    <definedName name="DIS45_200">#REF!</definedName>
    <definedName name="DIS45_250">#REF!</definedName>
    <definedName name="DIS45_300">#REF!</definedName>
    <definedName name="DIS45_350">#REF!</definedName>
    <definedName name="DIS45_400">#REF!</definedName>
    <definedName name="DIS45_450">#REF!</definedName>
    <definedName name="DIS45_500">#REF!</definedName>
    <definedName name="DIS45_600">#REF!</definedName>
    <definedName name="DIS45_80">#REF!</definedName>
    <definedName name="DIS90_100">#REF!</definedName>
    <definedName name="DIS90_125">#REF!</definedName>
    <definedName name="DIS90_150">#REF!</definedName>
    <definedName name="DIS90_200">#REF!</definedName>
    <definedName name="DIS90_250">#REF!</definedName>
    <definedName name="DIS90_300">#REF!</definedName>
    <definedName name="DIS90_350">#REF!</definedName>
    <definedName name="DIS90_400">#REF!</definedName>
    <definedName name="DIS90_450">#REF!</definedName>
    <definedName name="DIS90_500">#REF!</definedName>
    <definedName name="DIS90_600">#REF!</definedName>
    <definedName name="DIS90_80">#REF!</definedName>
    <definedName name="DISA_150">#REF!</definedName>
    <definedName name="DISA_250">#REF!</definedName>
    <definedName name="dise">#REF!</definedName>
    <definedName name="disel" localSheetId="1">#REF!</definedName>
    <definedName name="disel" localSheetId="0">#REF!</definedName>
    <definedName name="disel">#REF!</definedName>
    <definedName name="disposal">#REF!</definedName>
    <definedName name="dissel">#REF!</definedName>
    <definedName name="dist">#REF!</definedName>
    <definedName name="Dist_Data">#REF!</definedName>
    <definedName name="Dist1">#REF!</definedName>
    <definedName name="DISTANCE">#REF!</definedName>
    <definedName name="distemperpowder">#REF!</definedName>
    <definedName name="distqr">#REF!</definedName>
    <definedName name="distrate">#REF!</definedName>
    <definedName name="distrdhd">#REF!</definedName>
    <definedName name="Distribution_DWS">#REF!</definedName>
    <definedName name="Distribution_IWS">#REF!</definedName>
    <definedName name="distributor">#REF!</definedName>
    <definedName name="DistributorRate">#REF!</definedName>
    <definedName name="district">#REF!</definedName>
    <definedName name="District1" localSheetId="1">#REF!</definedName>
    <definedName name="District1" localSheetId="0">#REF!</definedName>
    <definedName name="District1">#REF!</definedName>
    <definedName name="DistrictName">#REF!</definedName>
    <definedName name="Division">#REF!</definedName>
    <definedName name="DLcost1" hidden="1">#REF!</definedName>
    <definedName name="DLCost2" hidden="1">#REF!</definedName>
    <definedName name="DLCost3" hidden="1">#REF!</definedName>
    <definedName name="DLCost4" hidden="1">#REF!</definedName>
    <definedName name="DLCost5" hidden="1">#REF!</definedName>
    <definedName name="DLCost6" hidden="1">#REF!</definedName>
    <definedName name="DLJ_100">#REF!</definedName>
    <definedName name="DLJ_125">#REF!</definedName>
    <definedName name="DLJ_150">#REF!</definedName>
    <definedName name="DLJ_200">#REF!</definedName>
    <definedName name="DLJ_250">#REF!</definedName>
    <definedName name="DLJ_300">#REF!</definedName>
    <definedName name="DLJ_350">#REF!</definedName>
    <definedName name="DLJ_400">#REF!</definedName>
    <definedName name="DLJ_80">#REF!</definedName>
    <definedName name="DM_211">#REF!</definedName>
    <definedName name="DM_21H">#REF!</definedName>
    <definedName name="DM_311">#REF!</definedName>
    <definedName name="DM_31H">#REF!</definedName>
    <definedName name="DM_3HH">#REF!</definedName>
    <definedName name="DM_DIPL100_MATERIAL">#REF!</definedName>
    <definedName name="DM_DIPL100_SKILLED">#REF!</definedName>
    <definedName name="DM_DIPL100_UNSKILLED">#REF!</definedName>
    <definedName name="DM_DIPL125_MATERIAL">#REF!</definedName>
    <definedName name="DM_DIPL125_SKILLED">#REF!</definedName>
    <definedName name="DM_DIPL125_UNSKILLED">#REF!</definedName>
    <definedName name="DM_DIPL150_MATERIAL">#REF!</definedName>
    <definedName name="DM_DIPL150_SKILLED">#REF!</definedName>
    <definedName name="DM_DIPL150_UNSKILLED">#REF!</definedName>
    <definedName name="DM_DIPL200_MATERIAL">#REF!</definedName>
    <definedName name="DM_DIPL200_SKILLED">#REF!</definedName>
    <definedName name="DM_DIPL200_UNSKILLED">#REF!</definedName>
    <definedName name="DM_DIPL250_MATERIAL">#REF!</definedName>
    <definedName name="DM_DIPL250_SKILLED">#REF!</definedName>
    <definedName name="DM_DIPL250_UNSKILLED">#REF!</definedName>
    <definedName name="DM_DIPL300_MATERIAL">#REF!</definedName>
    <definedName name="DM_DIPL300_SKILLED">#REF!</definedName>
    <definedName name="DM_DIPL300_UNSKILLED">#REF!</definedName>
    <definedName name="DM_DIPL350_MATERIAL">#REF!</definedName>
    <definedName name="DM_DIPL350_SKILLED">#REF!</definedName>
    <definedName name="DM_DIPL350_UNSKILLED">#REF!</definedName>
    <definedName name="DM_DIPL400_MATERIAL">#REF!</definedName>
    <definedName name="DM_DIPL400_SKILLED">#REF!</definedName>
    <definedName name="DM_DIPL400_UNSKILLED">#REF!</definedName>
    <definedName name="DM_DIPL80_MATERIAL">#REF!</definedName>
    <definedName name="DM_DIPL80_SKILLED">#REF!</definedName>
    <definedName name="DM_DIPL80_UNSKILLED">#REF!</definedName>
    <definedName name="DMG">#REF!</definedName>
    <definedName name="DMJ">#REF!</definedName>
    <definedName name="DMT">#REF!</definedName>
    <definedName name="dmw">#REF!</definedName>
    <definedName name="dn">#REF!</definedName>
    <definedName name="DnDem1" hidden="1">#REF!</definedName>
    <definedName name="DNGT">#REF!</definedName>
    <definedName name="DnPop1" hidden="1">#REF!</definedName>
    <definedName name="docc1">#REF!</definedName>
    <definedName name="docc2">#REF!</definedName>
    <definedName name="dolt">#REF!</definedName>
    <definedName name="don">#REF!</definedName>
    <definedName name="doorstopper">#REF!</definedName>
    <definedName name="dormitory">#REF!</definedName>
    <definedName name="dormitory1">#REF!</definedName>
    <definedName name="dormitory2">#REF!</definedName>
    <definedName name="Dozer">#REF!</definedName>
    <definedName name="dozer_200hp">#REF!</definedName>
    <definedName name="dozer_b">#REF!</definedName>
    <definedName name="DP_110">#REF!</definedName>
    <definedName name="DP_150">#REF!</definedName>
    <definedName name="DP_200">#REF!</definedName>
    <definedName name="DP_250">#REF!</definedName>
    <definedName name="DP_300">#REF!</definedName>
    <definedName name="DP_400">#REF!</definedName>
    <definedName name="DP_50">#REF!</definedName>
    <definedName name="DP_500">#REF!</definedName>
    <definedName name="DP_63">#REF!</definedName>
    <definedName name="DP_75">#REF!</definedName>
    <definedName name="DP_90">#REF!</definedName>
    <definedName name="Dpaint">#REF!</definedName>
    <definedName name="DPC">#REF!</definedName>
    <definedName name="DPC1D3">#REF!</definedName>
    <definedName name="dpgr" hidden="1">#REF!</definedName>
    <definedName name="DPI">#REF!</definedName>
    <definedName name="DPS">#REF!</definedName>
    <definedName name="DPST">#REF!</definedName>
    <definedName name="DR">#REF!</definedName>
    <definedName name="DRAIN">#REF!</definedName>
    <definedName name="drain_1">#REF!</definedName>
    <definedName name="drainb">#REF!</definedName>
    <definedName name="drb">#REF!</definedName>
    <definedName name="Dress1">#REF!</definedName>
    <definedName name="dress2">#REF!</definedName>
    <definedName name="drgdh">#REF!</definedName>
    <definedName name="drh">#REF!</definedName>
    <definedName name="DRI">#REF!</definedName>
    <definedName name="driller">#REF!</definedName>
    <definedName name="drilling">#REF!</definedName>
    <definedName name="DRILLING_M_C">#REF!</definedName>
    <definedName name="driver">#REF!</definedName>
    <definedName name="Driver__heavy_vehicle">#REF!</definedName>
    <definedName name="driver_heavy">#REF!</definedName>
    <definedName name="driver_light">#REF!</definedName>
    <definedName name="drl">#REF!</definedName>
    <definedName name="DrllM_C">#REF!</definedName>
    <definedName name="drlmc">#REF!</definedName>
    <definedName name="DRR_100X80">#REF!</definedName>
    <definedName name="DRR_125X100">#REF!</definedName>
    <definedName name="DRR_125X80">#REF!</definedName>
    <definedName name="DRR_150X100">#REF!</definedName>
    <definedName name="DRR_150X80">#REF!</definedName>
    <definedName name="DRR_200X100">#REF!</definedName>
    <definedName name="DRR_200X150">#REF!</definedName>
    <definedName name="DRR_250X100">#REF!</definedName>
    <definedName name="DRR_250X150">#REF!</definedName>
    <definedName name="DRR_250X200">#REF!</definedName>
    <definedName name="DRR_300X150">#REF!</definedName>
    <definedName name="DRR_300X200">#REF!</definedName>
    <definedName name="DRR_300X250">#REF!</definedName>
    <definedName name="DRR_350X250">#REF!</definedName>
    <definedName name="DRR_350X300">#REF!</definedName>
    <definedName name="DRR_400X250">#REF!</definedName>
    <definedName name="DRR_400X300">#REF!</definedName>
    <definedName name="DRR_400X350">#REF!</definedName>
    <definedName name="DRS">#REF!</definedName>
    <definedName name="drsp">#REF!</definedName>
    <definedName name="drt">#REF!</definedName>
    <definedName name="drw">#REF!</definedName>
    <definedName name="dry_wall">#REF!</definedName>
    <definedName name="drying_shed">#REF!</definedName>
    <definedName name="ds">#REF!</definedName>
    <definedName name="dsada">#REF!</definedName>
    <definedName name="DSC">#REF!</definedName>
    <definedName name="DSC_100X100">#REF!</definedName>
    <definedName name="DSC_100X50">#REF!</definedName>
    <definedName name="DSC_100X80">#REF!</definedName>
    <definedName name="DSC_150X100">#REF!</definedName>
    <definedName name="DSC_150X150">#REF!</definedName>
    <definedName name="DSC_150X50">#REF!</definedName>
    <definedName name="DSC_150X80">#REF!</definedName>
    <definedName name="DSC_200X100">#REF!</definedName>
    <definedName name="DSC_200X150">#REF!</definedName>
    <definedName name="DSC_200X200">#REF!</definedName>
    <definedName name="DSC_200X80">#REF!</definedName>
    <definedName name="DSC_250X100">#REF!</definedName>
    <definedName name="DSC_250X150">#REF!</definedName>
    <definedName name="DSC_250X200">#REF!</definedName>
    <definedName name="DSC_250X250">#REF!</definedName>
    <definedName name="DSC_250X80">#REF!</definedName>
    <definedName name="DSC_300X100">#REF!</definedName>
    <definedName name="DSC_300X150">#REF!</definedName>
    <definedName name="DSC_300X200">#REF!</definedName>
    <definedName name="DSC_300X250">#REF!</definedName>
    <definedName name="DSC_300X300">#REF!</definedName>
    <definedName name="DSC_300X80">#REF!</definedName>
    <definedName name="DSC_350X100">#REF!</definedName>
    <definedName name="DSC_350X250">#REF!</definedName>
    <definedName name="DSC_350X300">#REF!</definedName>
    <definedName name="DSC_350X350">#REF!</definedName>
    <definedName name="DSC_350X80">#REF!</definedName>
    <definedName name="DSC_400X100">#REF!</definedName>
    <definedName name="DSC_400X150">#REF!</definedName>
    <definedName name="DSC_400X250">#REF!</definedName>
    <definedName name="DSC_400X300">#REF!</definedName>
    <definedName name="DSC_400X350">#REF!</definedName>
    <definedName name="DSC_400X400">#REF!</definedName>
    <definedName name="DSC_80X50">#REF!</definedName>
    <definedName name="DSC_80X80">#REF!</definedName>
    <definedName name="DSCF">#REF!</definedName>
    <definedName name="dsdedfehg">#REF!</definedName>
    <definedName name="dsdwsdde">#REF!</definedName>
    <definedName name="DSE">#REF!</definedName>
    <definedName name="DSF_100X100">#REF!</definedName>
    <definedName name="DSF_100X50">#REF!</definedName>
    <definedName name="DSF_100X80">#REF!</definedName>
    <definedName name="DSF_150X100">#REF!</definedName>
    <definedName name="DSF_150X150">#REF!</definedName>
    <definedName name="DSF_150X50">#REF!</definedName>
    <definedName name="DSF_150X80">#REF!</definedName>
    <definedName name="DSF_200X100">#REF!</definedName>
    <definedName name="DSF_200X150">#REF!</definedName>
    <definedName name="DSF_200X200">#REF!</definedName>
    <definedName name="DSF_200X80">#REF!</definedName>
    <definedName name="DSF_250X100">#REF!</definedName>
    <definedName name="DSF_250X150">#REF!</definedName>
    <definedName name="DSF_250X200">#REF!</definedName>
    <definedName name="DSF_250X250">#REF!</definedName>
    <definedName name="DSF_250X80">#REF!</definedName>
    <definedName name="DSF_300X100">#REF!</definedName>
    <definedName name="DSF_300X150">#REF!</definedName>
    <definedName name="DSF_300X200">#REF!</definedName>
    <definedName name="DSF_300X250">#REF!</definedName>
    <definedName name="DSF_300X300">#REF!</definedName>
    <definedName name="DSF_300X80">#REF!</definedName>
    <definedName name="DSF_350X100">#REF!</definedName>
    <definedName name="DSF_350X150">#REF!</definedName>
    <definedName name="DSF_350X200">#REF!</definedName>
    <definedName name="DSF_350X250">#REF!</definedName>
    <definedName name="DSF_350X300">#REF!</definedName>
    <definedName name="DSF_350X350">#REF!</definedName>
    <definedName name="DSF_350X80">#REF!</definedName>
    <definedName name="DSF_400X100">#REF!</definedName>
    <definedName name="DSF_400X150">#REF!</definedName>
    <definedName name="DSF_400X200">#REF!</definedName>
    <definedName name="DSF_400X250">#REF!</definedName>
    <definedName name="DSF_400X300">#REF!</definedName>
    <definedName name="DSF_400X350">#REF!</definedName>
    <definedName name="DSF_400X400">#REF!</definedName>
    <definedName name="DSF_80X80">#REF!</definedName>
    <definedName name="dsfdsf">#REF!</definedName>
    <definedName name="dsfg">#REF!</definedName>
    <definedName name="dsfs">#REF!</definedName>
    <definedName name="DSG">#REF!</definedName>
    <definedName name="DSHFL">#REF!</definedName>
    <definedName name="DSL">#REF!</definedName>
    <definedName name="dsprhy">#REF!</definedName>
    <definedName name="DSpring">#REF!</definedName>
    <definedName name="dspro">#REF!</definedName>
    <definedName name="dsprord">#REF!</definedName>
    <definedName name="DSR">#REF!</definedName>
    <definedName name="DSR_100X80">#REF!</definedName>
    <definedName name="DSR_125X100">#REF!</definedName>
    <definedName name="DSR_125X80">#REF!</definedName>
    <definedName name="DSR_150X100">#REF!</definedName>
    <definedName name="DSR_150X125">#REF!</definedName>
    <definedName name="DSR_150X80">#REF!</definedName>
    <definedName name="DSR_200X100">#REF!</definedName>
    <definedName name="DSR_200X150">#REF!</definedName>
    <definedName name="DSR_200X80">#REF!</definedName>
    <definedName name="DSR_250X100">#REF!</definedName>
    <definedName name="DSR_250X150">#REF!</definedName>
    <definedName name="DSR_250X200">#REF!</definedName>
    <definedName name="DSR_250X50">#REF!</definedName>
    <definedName name="DSR_250X80">#REF!</definedName>
    <definedName name="DSR_300X150">#REF!</definedName>
    <definedName name="DSR_300X200">#REF!</definedName>
    <definedName name="DSR_300X250">#REF!</definedName>
    <definedName name="DSR_350X200">#REF!</definedName>
    <definedName name="DSR_350X250">#REF!</definedName>
    <definedName name="DSR_350X300">#REF!</definedName>
    <definedName name="DSR_400X250">#REF!</definedName>
    <definedName name="DSR_400X300">#REF!</definedName>
    <definedName name="DSR_400X350">#REF!</definedName>
    <definedName name="DSRS">#REF!</definedName>
    <definedName name="DSS">#REF!</definedName>
    <definedName name="DSS_100X100">#REF!</definedName>
    <definedName name="DSS_100X50">#REF!</definedName>
    <definedName name="DSS_100X80">#REF!</definedName>
    <definedName name="DSS_150X100">#REF!</definedName>
    <definedName name="DSS_150X125">#REF!</definedName>
    <definedName name="DSS_150X150">#REF!</definedName>
    <definedName name="DSS_150X50">#REF!</definedName>
    <definedName name="DSS_150X80">#REF!</definedName>
    <definedName name="DSS_200X100">#REF!</definedName>
    <definedName name="DSS_200X125">#REF!</definedName>
    <definedName name="DSS_200X150">#REF!</definedName>
    <definedName name="DSS_200X200">#REF!</definedName>
    <definedName name="DSS_200X80">#REF!</definedName>
    <definedName name="DSS_250X100">#REF!</definedName>
    <definedName name="DSS_250X150">#REF!</definedName>
    <definedName name="DSS_250X200">#REF!</definedName>
    <definedName name="DSS_250X250">#REF!</definedName>
    <definedName name="DSS_250X80">#REF!</definedName>
    <definedName name="DSS_300X100">#REF!</definedName>
    <definedName name="DSS_300X150">#REF!</definedName>
    <definedName name="DSS_300X200">#REF!</definedName>
    <definedName name="DSS_300X250">#REF!</definedName>
    <definedName name="DSS_300X300">#REF!</definedName>
    <definedName name="DSS_300X80">#REF!</definedName>
    <definedName name="DSS_350X100">#REF!</definedName>
    <definedName name="DSS_350X250">#REF!</definedName>
    <definedName name="DSS_350X300">#REF!</definedName>
    <definedName name="DSS_350X350">#REF!</definedName>
    <definedName name="DSS_350X80">#REF!</definedName>
    <definedName name="DSS_400X100">#REF!</definedName>
    <definedName name="DSS_400X150">#REF!</definedName>
    <definedName name="DSS_400X250">#REF!</definedName>
    <definedName name="DSS_400X300">#REF!</definedName>
    <definedName name="DSS_400X350">#REF!</definedName>
    <definedName name="DSS_400X400">#REF!</definedName>
    <definedName name="DSS_80X50">#REF!</definedName>
    <definedName name="DSS_80X80">#REF!</definedName>
    <definedName name="DSSP">#REF!</definedName>
    <definedName name="DST_100X100">#REF!</definedName>
    <definedName name="DST_100X50">#REF!</definedName>
    <definedName name="DST_100X80">#REF!</definedName>
    <definedName name="DST_150X100">#REF!</definedName>
    <definedName name="DST_150X150">#REF!</definedName>
    <definedName name="DST_150X50">#REF!</definedName>
    <definedName name="DST_150X80">#REF!</definedName>
    <definedName name="DST_200X100">#REF!</definedName>
    <definedName name="DST_200X200">#REF!</definedName>
    <definedName name="DST_200X50">#REF!</definedName>
    <definedName name="DST_200X80">#REF!</definedName>
    <definedName name="DST_250X100">#REF!</definedName>
    <definedName name="DST_250X150">#REF!</definedName>
    <definedName name="DST_250X200">#REF!</definedName>
    <definedName name="DST_250X250">#REF!</definedName>
    <definedName name="DST_250X80">#REF!</definedName>
    <definedName name="DST_300X100">#REF!</definedName>
    <definedName name="DST_300X125">#REF!</definedName>
    <definedName name="DST_300X150">#REF!</definedName>
    <definedName name="DST_300X200">#REF!</definedName>
    <definedName name="DST_300X250">#REF!</definedName>
    <definedName name="DST_300X300">#REF!</definedName>
    <definedName name="DST_300X80">#REF!</definedName>
    <definedName name="DST_350X100">#REF!</definedName>
    <definedName name="DST_350X150">#REF!</definedName>
    <definedName name="DST_350X250">#REF!</definedName>
    <definedName name="DST_350X300">#REF!</definedName>
    <definedName name="DST_350X80">#REF!</definedName>
    <definedName name="DST_400X100">#REF!</definedName>
    <definedName name="DST_400X150">#REF!</definedName>
    <definedName name="DST_400X250">#REF!</definedName>
    <definedName name="DST_400X300">#REF!</definedName>
    <definedName name="DST_80X50">#REF!</definedName>
    <definedName name="DST_80X80">#REF!</definedName>
    <definedName name="DSTEL">#REF!</definedName>
    <definedName name="DSTF_100X100">#REF!</definedName>
    <definedName name="DSTF_100X50">#REF!</definedName>
    <definedName name="DSTF_100X80">#REF!</definedName>
    <definedName name="DSTF_150X100">#REF!</definedName>
    <definedName name="DSTF_150X150">#REF!</definedName>
    <definedName name="DSTF_150X50">#REF!</definedName>
    <definedName name="DSTF_150X80">#REF!</definedName>
    <definedName name="DSTF_200X100">#REF!</definedName>
    <definedName name="DSTF_200X200">#REF!</definedName>
    <definedName name="DSTF_200X80">#REF!</definedName>
    <definedName name="DSTF_250X100">#REF!</definedName>
    <definedName name="DSTF_250X150">#REF!</definedName>
    <definedName name="DSTF_250X200">#REF!</definedName>
    <definedName name="DSTF_250X250">#REF!</definedName>
    <definedName name="DSTF_250X80">#REF!</definedName>
    <definedName name="DSTF_300X100">#REF!</definedName>
    <definedName name="DSTF_300X125">#REF!</definedName>
    <definedName name="DSTF_300X150">#REF!</definedName>
    <definedName name="DSTF_300X200">#REF!</definedName>
    <definedName name="DSTF_300X250">#REF!</definedName>
    <definedName name="DSTF_300X300">#REF!</definedName>
    <definedName name="DSTF_300X80">#REF!</definedName>
    <definedName name="DSTF_350X100">#REF!</definedName>
    <definedName name="DSTF_350X150">#REF!</definedName>
    <definedName name="DSTF_350X250">#REF!</definedName>
    <definedName name="DSTF_350X300">#REF!</definedName>
    <definedName name="DSTF_350X350">#REF!</definedName>
    <definedName name="DSTF_350X80">#REF!</definedName>
    <definedName name="DSTF_400X100">#REF!</definedName>
    <definedName name="DSTF_400X150">#REF!</definedName>
    <definedName name="DSTF_400X250">#REF!</definedName>
    <definedName name="DSTF_400X300">#REF!</definedName>
    <definedName name="DSTF_400X400">#REF!</definedName>
    <definedName name="DSTF_80X50">#REF!</definedName>
    <definedName name="DSTF_80X80">#REF!</definedName>
    <definedName name="dstpr">#REF!</definedName>
    <definedName name="DSV_100">#REF!</definedName>
    <definedName name="DSV_150">#REF!</definedName>
    <definedName name="DSV_200">#REF!</definedName>
    <definedName name="DSV_250">#REF!</definedName>
    <definedName name="DSV_300">#REF!</definedName>
    <definedName name="DSV_350">#REF!</definedName>
    <definedName name="DSV_400">#REF!</definedName>
    <definedName name="DSV_50">#REF!</definedName>
    <definedName name="DSV_80">#REF!</definedName>
    <definedName name="DSW">#REF!</definedName>
    <definedName name="DSW_100X50">#REF!</definedName>
    <definedName name="DSW_150X50">#REF!</definedName>
    <definedName name="DSW_200X80">#REF!</definedName>
    <definedName name="DSW_250X100">#REF!</definedName>
    <definedName name="DSW_250X80">#REF!</definedName>
    <definedName name="DSW_300X100">#REF!</definedName>
    <definedName name="DSW_300X80">#REF!</definedName>
    <definedName name="DSW_350X100">#REF!</definedName>
    <definedName name="DSW_350X200">#REF!</definedName>
    <definedName name="DSW_400X100">#REF!</definedName>
    <definedName name="DSW_400X200">#REF!</definedName>
    <definedName name="DSW_80X50">#REF!</definedName>
    <definedName name="dswdwd">#REF!</definedName>
    <definedName name="DSWS">#REF!</definedName>
    <definedName name="dsydr">#REF!</definedName>
    <definedName name="dszfs">#REF!</definedName>
    <definedName name="DT">#REF!</definedName>
    <definedName name="DTC">#REF!</definedName>
    <definedName name="dth">#REF!</definedName>
    <definedName name="dtl">#REF!</definedName>
    <definedName name="DTP_100X1K">#REF!</definedName>
    <definedName name="DTP_125X1K">#REF!</definedName>
    <definedName name="DTP_150X1K">#REF!</definedName>
    <definedName name="DTP_200X1K">#REF!</definedName>
    <definedName name="DTP_250X1K">#REF!</definedName>
    <definedName name="DTP_300X1K">#REF!</definedName>
    <definedName name="DTP_350X1K">#REF!</definedName>
    <definedName name="DTP_400X1K">#REF!</definedName>
    <definedName name="DTP_450X1K">#REF!</definedName>
    <definedName name="DTP_500X1K">#REF!</definedName>
    <definedName name="DTP_80X1K">#REF!</definedName>
    <definedName name="DTP_80X300">#REF!</definedName>
    <definedName name="DTPR">#REF!</definedName>
    <definedName name="DTT">#REF!</definedName>
    <definedName name="dtw">#REF!</definedName>
    <definedName name="DTWC">#REF!</definedName>
    <definedName name="Dubo">#REF!</definedName>
    <definedName name="Dudhauli">#REF!</definedName>
    <definedName name="DUM">#REF!</definedName>
    <definedName name="Dumper">#REF!</definedName>
    <definedName name="Durablepaint">#REF!</definedName>
    <definedName name="Duraceal">#REF!</definedName>
    <definedName name="Duracel">#REF!</definedName>
    <definedName name="durasealpaint">#REF!</definedName>
    <definedName name="dvf">#REF!</definedName>
    <definedName name="DW">#REF!</definedName>
    <definedName name="dwb">#REF!</definedName>
    <definedName name="DWd">#REF!</definedName>
    <definedName name="dwdh">#REF!</definedName>
    <definedName name="dwdl">#REF!</definedName>
    <definedName name="DWF">#REF!</definedName>
    <definedName name="dwh">#REF!</definedName>
    <definedName name="DWl">#REF!</definedName>
    <definedName name="DWM">#REF!</definedName>
    <definedName name="dwn">#REF!</definedName>
    <definedName name="dwqedewdwed">#REF!</definedName>
    <definedName name="dwsdwed">#REF!</definedName>
    <definedName name="DWW">#REF!</definedName>
    <definedName name="dwwh">#REF!</definedName>
    <definedName name="dwwl">#REF!</definedName>
    <definedName name="e">#REF!</definedName>
    <definedName name="e_joint">#REF!</definedName>
    <definedName name="Earth">#REF!</definedName>
    <definedName name="earth_backfill">#REF!</definedName>
    <definedName name="earth_filling">#REF!</definedName>
    <definedName name="Earthexcavationaveragerate">#REF!</definedName>
    <definedName name="earthfill">#REF!</definedName>
    <definedName name="Earthwork">#REF!</definedName>
    <definedName name="East">#REF!</definedName>
    <definedName name="easter">#REF!</definedName>
    <definedName name="eboard">#REF!</definedName>
    <definedName name="EC_1">#REF!</definedName>
    <definedName name="EC_2">#REF!</definedName>
    <definedName name="EC_3">#REF!</definedName>
    <definedName name="EC_4">#REF!</definedName>
    <definedName name="EC_5">#REF!</definedName>
    <definedName name="EC_6">#REF!</definedName>
    <definedName name="ed">#REF!</definedName>
    <definedName name="edsd">#REF!</definedName>
    <definedName name="ee">#REF!</definedName>
    <definedName name="eee">#REF!</definedName>
    <definedName name="ef">#REF!</definedName>
    <definedName name="efef">#REF!</definedName>
    <definedName name="efg">#REF!</definedName>
    <definedName name="EGA">#REF!</definedName>
    <definedName name="eh">#REF!</definedName>
    <definedName name="ehanddrill">#REF!</definedName>
    <definedName name="eheating">#REF!</definedName>
    <definedName name="Eheatingplate">#REF!</definedName>
    <definedName name="ehplate">#REF!</definedName>
    <definedName name="Ehs">#REF!</definedName>
    <definedName name="EJ">#REF!</definedName>
    <definedName name="EL_1">#REF!</definedName>
    <definedName name="EL_2">#REF!</definedName>
    <definedName name="EL_3">#REF!</definedName>
    <definedName name="EL_4">#REF!</definedName>
    <definedName name="EL_5">#REF!</definedName>
    <definedName name="EL_6">#REF!</definedName>
    <definedName name="EL_7">#REF!</definedName>
    <definedName name="EL_8">#REF!</definedName>
    <definedName name="elastocrete_cementitious">#REF!</definedName>
    <definedName name="elastomeric_waterproofing">#REF!</definedName>
    <definedName name="elastometric">#REF!</definedName>
    <definedName name="ele">#REF!</definedName>
    <definedName name="electoff" localSheetId="1">#REF!</definedName>
    <definedName name="electoff" localSheetId="0">#REF!</definedName>
    <definedName name="electoff">#REF!</definedName>
    <definedName name="electqtr" localSheetId="1">#REF!</definedName>
    <definedName name="electqtr" localSheetId="0">#REF!</definedName>
    <definedName name="electqtr">#REF!</definedName>
    <definedName name="electric" localSheetId="1">#REF!</definedName>
    <definedName name="electric" localSheetId="0">#REF!</definedName>
    <definedName name="electric">#REF!</definedName>
    <definedName name="electric_h_dril">#REF!</definedName>
    <definedName name="electrical">#REF!</definedName>
    <definedName name="electricheatingplate">#REF!</definedName>
    <definedName name="electricity">#REF!</definedName>
    <definedName name="electrification">#REF!</definedName>
    <definedName name="Electromeric">#REF!</definedName>
    <definedName name="eletric_heat">#REF!</definedName>
    <definedName name="emalsuion">#REF!</definedName>
    <definedName name="EMB">#REF!</definedName>
    <definedName name="Emr">#REF!</definedName>
    <definedName name="emul">#REF!</definedName>
    <definedName name="emulpr">#REF!</definedName>
    <definedName name="emulsion">#REF!</definedName>
    <definedName name="emulsion_paint">#REF!</definedName>
    <definedName name="EmulsionInterior">#REF!</definedName>
    <definedName name="Emulsionpaint">#REF!</definedName>
    <definedName name="emupt">#REF!</definedName>
    <definedName name="ena">#REF!</definedName>
    <definedName name="enalmel">#REF!</definedName>
    <definedName name="Enamel">#REF!</definedName>
    <definedName name="Enamel_Paint">#REF!</definedName>
    <definedName name="enamel_painting">#REF!</definedName>
    <definedName name="enamelpaint">#REF!</definedName>
    <definedName name="Engineer">#REF!</definedName>
    <definedName name="enp">#REF!</definedName>
    <definedName name="eoh">#REF!</definedName>
    <definedName name="Eor">#REF!</definedName>
    <definedName name="Eos">#REF!</definedName>
    <definedName name="eow">#REF!</definedName>
    <definedName name="Epaint">#REF!</definedName>
    <definedName name="EPOXY_PAINT">#N/A</definedName>
    <definedName name="Eprimer">#REF!</definedName>
    <definedName name="Eqn">-2*LOG(#REF!/(3.7*#REF!/1000)+2.51/(#REF!*#REF!^0.5))*#REF!^0.5</definedName>
    <definedName name="eqsummary">#REF!</definedName>
    <definedName name="eqwe">#REF!</definedName>
    <definedName name="er">#REF!</definedName>
    <definedName name="ere">#REF!</definedName>
    <definedName name="errd">#REF!</definedName>
    <definedName name="ertew">#REF!</definedName>
    <definedName name="ertg">#REF!</definedName>
    <definedName name="erth">#REF!</definedName>
    <definedName name="ertset">#REF!</definedName>
    <definedName name="erw">#REF!</definedName>
    <definedName name="est">#REF!</definedName>
    <definedName name="estcost">#REF!</definedName>
    <definedName name="estdrain">#REF!</definedName>
    <definedName name="estdrainnm">#REF!</definedName>
    <definedName name="esteaartth">#REF!</definedName>
    <definedName name="estearth">#REF!</definedName>
    <definedName name="esterrad">#REF!</definedName>
    <definedName name="Estimate">#REF!</definedName>
    <definedName name="Estimated_Fixed_Assets_Investment">#REF!</definedName>
    <definedName name="estretain">#REF!</definedName>
    <definedName name="estv">#REF!</definedName>
    <definedName name="ET_1">#REF!</definedName>
    <definedName name="ET_2">#REF!</definedName>
    <definedName name="ET_3">#REF!</definedName>
    <definedName name="ET_4">#REF!</definedName>
    <definedName name="ET_5">#REF!</definedName>
    <definedName name="ET_6">#REF!</definedName>
    <definedName name="ET_7">#REF!</definedName>
    <definedName name="ET_8">#REF!</definedName>
    <definedName name="ew">#REF!</definedName>
    <definedName name="EW.Pipe.450">#REF!</definedName>
    <definedName name="EW_pipe_Bidder">#REF!</definedName>
    <definedName name="EWcostDL2" hidden="1">#REF!</definedName>
    <definedName name="EWcostDL3" hidden="1">#REF!</definedName>
    <definedName name="EWcostDL4" hidden="1">#REF!</definedName>
    <definedName name="EWcostDL5" hidden="1">#REF!</definedName>
    <definedName name="EWcostDL6" hidden="1">#REF!</definedName>
    <definedName name="ewfsefcgi26">#REF!</definedName>
    <definedName name="ewq">#REF!</definedName>
    <definedName name="ewrwefrawefrweafr">#REF!</definedName>
    <definedName name="EWSpeed">#REF!</definedName>
    <definedName name="ewvs">#REF!</definedName>
    <definedName name="EX0.6">#REF!</definedName>
    <definedName name="EX1.2">#REF!</definedName>
    <definedName name="Exc">#REF!</definedName>
    <definedName name="excacvator">#REF!</definedName>
    <definedName name="excavation">#REF!</definedName>
    <definedName name="excavator">#REF!</definedName>
    <definedName name="Excavator_vehicle">#REF!</definedName>
    <definedName name="Excd">#REF!</definedName>
    <definedName name="Excf">#REF!</definedName>
    <definedName name="excw">#REF!</definedName>
    <definedName name="ExeAg" hidden="1">#REF!</definedName>
    <definedName name="exfoundation">#REF!</definedName>
    <definedName name="existb" localSheetId="1">#REF!</definedName>
    <definedName name="existb" localSheetId="0">#REF!</definedName>
    <definedName name="existb">#REF!</definedName>
    <definedName name="Expansion_Joint">#REF!</definedName>
    <definedName name="expansionjoint">#REF!</definedName>
    <definedName name="Exst_sys">#REF!</definedName>
    <definedName name="External">#REF!</definedName>
    <definedName name="ExtraCredit">#REF!</definedName>
    <definedName name="f">#REF!</definedName>
    <definedName name="f.1">#REF!</definedName>
    <definedName name="F.2">#REF!</definedName>
    <definedName name="F.3">#REF!</definedName>
    <definedName name="F.4">#REF!</definedName>
    <definedName name="F.5">#REF!</definedName>
    <definedName name="F.6">#REF!</definedName>
    <definedName name="f.d">#REF!</definedName>
    <definedName name="f.h">#REF!</definedName>
    <definedName name="f.l">#REF!</definedName>
    <definedName name="f.w">#REF!</definedName>
    <definedName name="f.w1">#REF!</definedName>
    <definedName name="f.w3">#REF!</definedName>
    <definedName name="F_AVC_M_I">#REF!</definedName>
    <definedName name="F_AVC_M_II">#REF!</definedName>
    <definedName name="F_BPC_M">#REF!</definedName>
    <definedName name="F_CC_M">#REF!</definedName>
    <definedName name="F_Cr_Cable">#REF!</definedName>
    <definedName name="F_Cr_St_I">#REF!</definedName>
    <definedName name="F_CS_1">#REF!</definedName>
    <definedName name="F_CS_2">#REF!</definedName>
    <definedName name="F_CS_3">#REF!</definedName>
    <definedName name="F_CS_4">#REF!</definedName>
    <definedName name="F_CS_5">#REF!</definedName>
    <definedName name="F_DC_M">#REF!</definedName>
    <definedName name="F_FST_1">#REF!</definedName>
    <definedName name="F_Fst_10">#REF!</definedName>
    <definedName name="F_Fst_12">#REF!</definedName>
    <definedName name="F_Fst_14">#REF!</definedName>
    <definedName name="F_Fst_16">#REF!</definedName>
    <definedName name="F_Fst_18">#REF!</definedName>
    <definedName name="F_Fst_2">#REF!</definedName>
    <definedName name="F_Fst_20">#REF!</definedName>
    <definedName name="F_Fst_3">#REF!</definedName>
    <definedName name="F_Fst_4">#REF!</definedName>
    <definedName name="F_Fst_5">#REF!</definedName>
    <definedName name="F_Fst_6">#REF!</definedName>
    <definedName name="F_Fst_7">#REF!</definedName>
    <definedName name="F_Fst_8">#REF!</definedName>
    <definedName name="F_Fst_9">#REF!</definedName>
    <definedName name="F_IC_M">#REF!</definedName>
    <definedName name="F_IC_P_I">#REF!</definedName>
    <definedName name="F_IC_P_II">#REF!</definedName>
    <definedName name="F_PL">#REF!</definedName>
    <definedName name="F_Psp_I">#REF!</definedName>
    <definedName name="F_Psp_II">#REF!</definedName>
    <definedName name="F_Spr_IA">#REF!</definedName>
    <definedName name="F_Spr_IB">#REF!</definedName>
    <definedName name="F_Spr_IC">#REF!</definedName>
    <definedName name="F_ST_F_I">#REF!</definedName>
    <definedName name="F_Str_I">#REF!</definedName>
    <definedName name="F_Str_II">#REF!</definedName>
    <definedName name="F_WVC_M">#REF!</definedName>
    <definedName name="F1n">#REF!</definedName>
    <definedName name="F2n">#REF!</definedName>
    <definedName name="F3n">#REF!</definedName>
    <definedName name="F4n">#REF!</definedName>
    <definedName name="F5n">#REF!</definedName>
    <definedName name="F6n">#REF!</definedName>
    <definedName name="FA">#REF!</definedName>
    <definedName name="faaa">#REF!</definedName>
    <definedName name="fab1.511">#REF!</definedName>
    <definedName name="fab110.3">#REF!</definedName>
    <definedName name="fab110.5">#REF!</definedName>
    <definedName name="fab110.75">#REF!</definedName>
    <definedName name="fab210.3">#REF!</definedName>
    <definedName name="fab210.5">#REF!</definedName>
    <definedName name="fab210.75">#REF!</definedName>
    <definedName name="fab310.3">#REF!</definedName>
    <definedName name="fab310.5">#REF!</definedName>
    <definedName name="fab310.75">#REF!</definedName>
    <definedName name="factor">#REF!</definedName>
    <definedName name="Factorr" localSheetId="1">#REF!</definedName>
    <definedName name="Factorr" localSheetId="0">#REF!</definedName>
    <definedName name="Factorr">#REF!</definedName>
    <definedName name="fasdas">#REF!</definedName>
    <definedName name="fast">#REF!</definedName>
    <definedName name="fb">#REF!</definedName>
    <definedName name="fbh">#REF!</definedName>
    <definedName name="fbj">#REF!</definedName>
    <definedName name="fbs">#REF!</definedName>
    <definedName name="fbw">#REF!</definedName>
    <definedName name="FC">#REF!</definedName>
    <definedName name="FCT">#REF!</definedName>
    <definedName name="fd">#REF!</definedName>
    <definedName name="fda">#REF!</definedName>
    <definedName name="fdafds">#REF!</definedName>
    <definedName name="fdd">#REF!</definedName>
    <definedName name="FDF"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fdghjkjkk">#REF!</definedName>
    <definedName name="fdsaf">#REF!</definedName>
    <definedName name="fdsfds">#REF!</definedName>
    <definedName name="fdsfsfsadf">#REF!</definedName>
    <definedName name="fdsz">#REF!</definedName>
    <definedName name="Fe_32">#REF!</definedName>
    <definedName name="fe_415">#REF!</definedName>
    <definedName name="fence">#REF!</definedName>
    <definedName name="Fence_type">#REF!</definedName>
    <definedName name="fept">#REF!</definedName>
    <definedName name="fesapr">#REF!</definedName>
    <definedName name="fesw">#REF!</definedName>
    <definedName name="ffgg">#REF!</definedName>
    <definedName name="ffh">#REF!</definedName>
    <definedName name="FFSFSF">#REF!</definedName>
    <definedName name="fgd">#REF!</definedName>
    <definedName name="fgfgg" hidden="1">#REF!</definedName>
    <definedName name="fgg">#REF!</definedName>
    <definedName name="fghf">#REF!</definedName>
    <definedName name="fghfrde">#REF!</definedName>
    <definedName name="fgoswt">#REF!</definedName>
    <definedName name="fgrfgrghn">#REF!</definedName>
    <definedName name="FH">#REF!</definedName>
    <definedName name="fh.2">#REF!</definedName>
    <definedName name="fhdfhdd">#REF!</definedName>
    <definedName name="fhfghf">#REF!</definedName>
    <definedName name="fhh">#REF!</definedName>
    <definedName name="fhsfhdskjfllkd">#REF!</definedName>
    <definedName name="Fiber1.2mm">#REF!</definedName>
    <definedName name="Fiber2mm">#REF!</definedName>
    <definedName name="Fiber3mm">#REF!</definedName>
    <definedName name="fibrefier">#REF!</definedName>
    <definedName name="fie">#REF!</definedName>
    <definedName name="fillingstone">#REF!</definedName>
    <definedName name="filtermat">#REF!</definedName>
    <definedName name="Final">#REF!</definedName>
    <definedName name="finalRB">#REF!</definedName>
    <definedName name="fineagg">#REF!</definedName>
    <definedName name="Fire">#REF!</definedName>
    <definedName name="Firewood">#REF!</definedName>
    <definedName name="first">#REF!</definedName>
    <definedName name="FirstReach">#REF!</definedName>
    <definedName name="Fishtail">#REF!</definedName>
    <definedName name="Fit" hidden="1">#REF!</definedName>
    <definedName name="FitWt" hidden="1">#REF!</definedName>
    <definedName name="flagstone_50">#REF!</definedName>
    <definedName name="Flagstone25mmMc">#REF!</definedName>
    <definedName name="Flagstone25mmsd">#REF!</definedName>
    <definedName name="Flagstone37.5mm">#REF!</definedName>
    <definedName name="Flagstone50mm">#REF!</definedName>
    <definedName name="Flagstone62.5mm">#REF!</definedName>
    <definedName name="Flagstone62.5mmMc">#REF!</definedName>
    <definedName name="Flagstone62.5mmsd">#REF!</definedName>
    <definedName name="flatbed">#REF!</definedName>
    <definedName name="fldrord">#REF!</definedName>
    <definedName name="fldrtk">#REF!</definedName>
    <definedName name="fldrtkwp">#REF!</definedName>
    <definedName name="fldrwp">#REF!</definedName>
    <definedName name="flh">#REF!</definedName>
    <definedName name="floorhardner">#REF!</definedName>
    <definedName name="Floortile">#REF!</definedName>
    <definedName name="floortilesother">#REF!</definedName>
    <definedName name="flstone">#REF!</definedName>
    <definedName name="Fltgrl">#REF!</definedName>
    <definedName name="flushbolt">#REF!</definedName>
    <definedName name="flw">#REF!</definedName>
    <definedName name="fmt">#REF!</definedName>
    <definedName name="Footing1">#REF!</definedName>
    <definedName name="footing150">#REF!</definedName>
    <definedName name="Footing2">#REF!</definedName>
    <definedName name="Footing3">#REF!</definedName>
    <definedName name="Footing4">#REF!</definedName>
    <definedName name="Footing5">#REF!</definedName>
    <definedName name="Footing6">#REF!</definedName>
    <definedName name="Footingcf1">#REF!</definedName>
    <definedName name="Footingcf2">#REF!</definedName>
    <definedName name="FootingF1" localSheetId="1">#REF!</definedName>
    <definedName name="FootingF1" localSheetId="0">#REF!</definedName>
    <definedName name="FootingF1">#REF!</definedName>
    <definedName name="FootingF2" localSheetId="1">#REF!</definedName>
    <definedName name="FootingF2" localSheetId="0">#REF!</definedName>
    <definedName name="FootingF2">#REF!</definedName>
    <definedName name="FootingF3" localSheetId="1">#REF!</definedName>
    <definedName name="FootingF3" localSheetId="0">#REF!</definedName>
    <definedName name="FootingF3">#REF!</definedName>
    <definedName name="FootingF4">#REF!</definedName>
    <definedName name="Foreman">#REF!</definedName>
    <definedName name="foremen">#REF!</definedName>
    <definedName name="forest">#REF!</definedName>
    <definedName name="form">#REF!</definedName>
    <definedName name="form_f1">#REF!</definedName>
    <definedName name="form_f3">#REF!</definedName>
    <definedName name="form2">#REF!</definedName>
    <definedName name="forman">#REF!</definedName>
    <definedName name="Formationofembankment">#REF!</definedName>
    <definedName name="formf1">#REF!</definedName>
    <definedName name="Formica">#REF!</definedName>
    <definedName name="formwork">#REF!</definedName>
    <definedName name="formwork_beam">#REF!</definedName>
    <definedName name="formwork_column">#REF!</definedName>
    <definedName name="formwork_slab">#REF!</definedName>
    <definedName name="formwork1">#REF!</definedName>
    <definedName name="formwork3">#REF!</definedName>
    <definedName name="Formworkwood">#REF!</definedName>
    <definedName name="ForuwaStone">#REF!</definedName>
    <definedName name="foundationex">#REF!</definedName>
    <definedName name="fourcore">#REF!</definedName>
    <definedName name="fpolish">#REF!</definedName>
    <definedName name="FR">#REF!</definedName>
    <definedName name="framework">#REF!</definedName>
    <definedName name="FRP1.2">#REF!</definedName>
    <definedName name="Fruit">#REF!</definedName>
    <definedName name="fs">#REF!</definedName>
    <definedName name="fsdafsdafsda">#REF!</definedName>
    <definedName name="fsdf">#REF!</definedName>
    <definedName name="fsdfds">#REF!</definedName>
    <definedName name="fsnb">#REF!</definedName>
    <definedName name="FST_Chart">#REF!</definedName>
    <definedName name="fstone50">#REF!</definedName>
    <definedName name="fswf">#REF!</definedName>
    <definedName name="fta_2b">#REF!</definedName>
    <definedName name="fta_2d">#REF!</definedName>
    <definedName name="fta_2dd">#REF!</definedName>
    <definedName name="fta_2l">#REF!</definedName>
    <definedName name="fta_3b">#REF!</definedName>
    <definedName name="fta_3d">#REF!</definedName>
    <definedName name="fta_3dd">#REF!</definedName>
    <definedName name="fta_3l">#REF!</definedName>
    <definedName name="fta_4b">#REF!</definedName>
    <definedName name="fta_4d">#REF!</definedName>
    <definedName name="fta_4dd">#REF!</definedName>
    <definedName name="fta_4l">#REF!</definedName>
    <definedName name="fta_5b">#REF!</definedName>
    <definedName name="fta_5d">#REF!</definedName>
    <definedName name="fta_5dd">#REF!</definedName>
    <definedName name="fta_5l">#REF!</definedName>
    <definedName name="fta1b">#REF!</definedName>
    <definedName name="fta1d">#REF!</definedName>
    <definedName name="fta1dd">#REF!</definedName>
    <definedName name="fta1l">#REF!</definedName>
    <definedName name="fta2b">#REF!</definedName>
    <definedName name="fta2d">#REF!</definedName>
    <definedName name="fta2dd">#REF!</definedName>
    <definedName name="fta2l">#REF!</definedName>
    <definedName name="fta3b">#REF!</definedName>
    <definedName name="fta3d">#REF!</definedName>
    <definedName name="fta3dd">#REF!</definedName>
    <definedName name="fta3l">#REF!</definedName>
    <definedName name="fta4b">#REF!</definedName>
    <definedName name="fta4d">#REF!</definedName>
    <definedName name="fta4dd">#REF!</definedName>
    <definedName name="fta4l">#REF!</definedName>
    <definedName name="fta5b">#REF!</definedName>
    <definedName name="fta5d">#REF!</definedName>
    <definedName name="fta5dd">#REF!</definedName>
    <definedName name="fta5l">#REF!</definedName>
    <definedName name="fta6b">#REF!</definedName>
    <definedName name="fta6d">#REF!</definedName>
    <definedName name="fta6dd">#REF!</definedName>
    <definedName name="fta6l">#REF!</definedName>
    <definedName name="fta7b">#REF!</definedName>
    <definedName name="fta7d">#REF!</definedName>
    <definedName name="fta7dd">#REF!</definedName>
    <definedName name="fta7l">#REF!</definedName>
    <definedName name="fta8b">#REF!</definedName>
    <definedName name="fta8d">#REF!</definedName>
    <definedName name="fta8dd">#REF!</definedName>
    <definedName name="fta8l">#REF!</definedName>
    <definedName name="fta9b">#REF!</definedName>
    <definedName name="fta9d">#REF!</definedName>
    <definedName name="fta9dd">#REF!</definedName>
    <definedName name="fta9l">#REF!</definedName>
    <definedName name="ftb789b">#REF!</definedName>
    <definedName name="ftb789d">#REF!</definedName>
    <definedName name="ftb789dd">#REF!</definedName>
    <definedName name="ftb789l">#REF!</definedName>
    <definedName name="ftbc1b">#REF!</definedName>
    <definedName name="ftbc1d">#REF!</definedName>
    <definedName name="ftbc1dd">#REF!</definedName>
    <definedName name="ftbc1l">#REF!</definedName>
    <definedName name="ftbc2b">#REF!</definedName>
    <definedName name="ftbc2d">#REF!</definedName>
    <definedName name="ftbc2dd">#REF!</definedName>
    <definedName name="ftbc2l">#REF!</definedName>
    <definedName name="ftbc3b">#REF!</definedName>
    <definedName name="ftbc3d">#REF!</definedName>
    <definedName name="ftbc3dd">#REF!</definedName>
    <definedName name="ftbc3l">#REF!</definedName>
    <definedName name="ftbc4b">#REF!</definedName>
    <definedName name="ftbc4d">#REF!</definedName>
    <definedName name="ftbc4dd">#REF!</definedName>
    <definedName name="ftbc4l">#REF!</definedName>
    <definedName name="ftbc5b">#REF!</definedName>
    <definedName name="ftbc5d">#REF!</definedName>
    <definedName name="ftbc5dd">#REF!</definedName>
    <definedName name="ftbc5l">#REF!</definedName>
    <definedName name="ftbc6b">#REF!</definedName>
    <definedName name="ftbc6d">#REF!</definedName>
    <definedName name="ftbc6dd">#REF!</definedName>
    <definedName name="ftbc6l">#REF!</definedName>
    <definedName name="ftbc7b">#REF!</definedName>
    <definedName name="ftbc7d">#REF!</definedName>
    <definedName name="ftbc7dd">#REF!</definedName>
    <definedName name="ftbc7l">#REF!</definedName>
    <definedName name="ftbc8b">#REF!</definedName>
    <definedName name="ftbc8d">#REF!</definedName>
    <definedName name="ftbc8dd">#REF!</definedName>
    <definedName name="ftbc8l">#REF!</definedName>
    <definedName name="ftbc9b">#REF!</definedName>
    <definedName name="ftbc9d">#REF!</definedName>
    <definedName name="ftbc9dd">#REF!</definedName>
    <definedName name="ftbc9l">#REF!</definedName>
    <definedName name="ftc789b">#REF!</definedName>
    <definedName name="ftc789d">#REF!</definedName>
    <definedName name="ftc789dd">#REF!</definedName>
    <definedName name="ftc789l">#REF!</definedName>
    <definedName name="ftd1b">#REF!</definedName>
    <definedName name="ftd1d">#REF!</definedName>
    <definedName name="ftd1dd">#REF!</definedName>
    <definedName name="ftd1l">#REF!</definedName>
    <definedName name="ftd2b">#REF!</definedName>
    <definedName name="ftd2d">#REF!</definedName>
    <definedName name="ftd2dd">#REF!</definedName>
    <definedName name="ftd2l">#REF!</definedName>
    <definedName name="ftd3b">#REF!</definedName>
    <definedName name="ftd3d">#REF!</definedName>
    <definedName name="ftd3dd">#REF!</definedName>
    <definedName name="ftd3l">#REF!</definedName>
    <definedName name="ftd4b">#REF!</definedName>
    <definedName name="ftd4d">#REF!</definedName>
    <definedName name="ftd4dd">#REF!</definedName>
    <definedName name="ftd4l">#REF!</definedName>
    <definedName name="ftd5b">#REF!</definedName>
    <definedName name="ftd5d">#REF!</definedName>
    <definedName name="ftd5dd">#REF!</definedName>
    <definedName name="ftd5l">#REF!</definedName>
    <definedName name="ftd6b">#REF!</definedName>
    <definedName name="ftd6d">#REF!</definedName>
    <definedName name="ftd6dd">#REF!</definedName>
    <definedName name="ftd6l">#REF!</definedName>
    <definedName name="fte1b">#REF!</definedName>
    <definedName name="fte1d">#REF!</definedName>
    <definedName name="fte1dd">#REF!</definedName>
    <definedName name="fte1l">#REF!</definedName>
    <definedName name="fte2b">#REF!</definedName>
    <definedName name="fte2d">#REF!</definedName>
    <definedName name="fte2dd">#REF!</definedName>
    <definedName name="fte2l">#REF!</definedName>
    <definedName name="fte3b">#REF!</definedName>
    <definedName name="fte3d">#REF!</definedName>
    <definedName name="fte3dd">#REF!</definedName>
    <definedName name="fte3l">#REF!</definedName>
    <definedName name="fuel">#REF!</definedName>
    <definedName name="fulsol">#REF!</definedName>
    <definedName name="furniture">#REF!</definedName>
    <definedName name="fusewire">#REF!</definedName>
    <definedName name="FV">#REF!</definedName>
    <definedName name="FV_1">#REF!</definedName>
    <definedName name="FV_2">#REF!</definedName>
    <definedName name="FV_3">#REF!</definedName>
    <definedName name="FV_4">#REF!</definedName>
    <definedName name="FV_5">#REF!</definedName>
    <definedName name="FV_6">#REF!</definedName>
    <definedName name="Fwood">#REF!</definedName>
    <definedName name="FY">#REF!</definedName>
    <definedName name="G" localSheetId="1">'[4]Basic 2'!#REF!</definedName>
    <definedName name="G" localSheetId="0">'[4]Basic 2'!#REF!</definedName>
    <definedName name="G">#REF!</definedName>
    <definedName name="g.b">#REF!</definedName>
    <definedName name="g.c">#REF!</definedName>
    <definedName name="g.f.h" localSheetId="1">'[5]Basic 2'!#REF!</definedName>
    <definedName name="g.f.h" localSheetId="0">'[5]Basic 2'!#REF!</definedName>
    <definedName name="g.f.h">#REF!</definedName>
    <definedName name="G.I._WIRE">#N/A</definedName>
    <definedName name="g.n">#REF!</definedName>
    <definedName name="g_oil">#REF!</definedName>
    <definedName name="g_pipe_100">#REF!</definedName>
    <definedName name="g_pipe_50">#REF!</definedName>
    <definedName name="g_qt">#REF!</definedName>
    <definedName name="g1_1">#REF!</definedName>
    <definedName name="g10_10">#REF!</definedName>
    <definedName name="g10c">#REF!</definedName>
    <definedName name="G10M">#REF!</definedName>
    <definedName name="g11_11">#REF!</definedName>
    <definedName name="g12_12">#REF!</definedName>
    <definedName name="g13_13">#REF!</definedName>
    <definedName name="g14_14">#REF!</definedName>
    <definedName name="g15_15">#REF!</definedName>
    <definedName name="g16_16">#REF!</definedName>
    <definedName name="g17_17">#REF!</definedName>
    <definedName name="g18_18">#REF!</definedName>
    <definedName name="g19_19">#REF!</definedName>
    <definedName name="g1b" localSheetId="1">'[4]Basic 2'!#REF!</definedName>
    <definedName name="g1b" localSheetId="0">'[4]Basic 2'!#REF!</definedName>
    <definedName name="g1b">#REF!</definedName>
    <definedName name="g1c" localSheetId="1">'[4]Basic 2'!#REF!</definedName>
    <definedName name="g1c" localSheetId="0">'[4]Basic 2'!#REF!</definedName>
    <definedName name="g1c">#REF!</definedName>
    <definedName name="G1d">#REF!</definedName>
    <definedName name="g2_2">#REF!</definedName>
    <definedName name="g20_20">#REF!</definedName>
    <definedName name="g21_21">#REF!</definedName>
    <definedName name="G2a">#REF!</definedName>
    <definedName name="g2b">#REF!</definedName>
    <definedName name="g2c">#REF!</definedName>
    <definedName name="G2d">#REF!</definedName>
    <definedName name="g3_3">#REF!</definedName>
    <definedName name="G3A">#REF!</definedName>
    <definedName name="g3b">#REF!</definedName>
    <definedName name="g3c">#REF!</definedName>
    <definedName name="G3d">#REF!</definedName>
    <definedName name="g4_4">#REF!</definedName>
    <definedName name="G4a">#REF!</definedName>
    <definedName name="g4b">#REF!</definedName>
    <definedName name="g4c">#REF!</definedName>
    <definedName name="G4d">#REF!</definedName>
    <definedName name="g5_5">#REF!</definedName>
    <definedName name="g5b">#REF!</definedName>
    <definedName name="g5c">#REF!</definedName>
    <definedName name="g6_6">#REF!</definedName>
    <definedName name="g7_7">#REF!</definedName>
    <definedName name="g8_8">#REF!</definedName>
    <definedName name="g8c">#REF!</definedName>
    <definedName name="G8M">#REF!</definedName>
    <definedName name="g9_9">#REF!</definedName>
    <definedName name="ga__a">#REF!</definedName>
    <definedName name="ga_1">#REF!</definedName>
    <definedName name="ga_2">#REF!</definedName>
    <definedName name="ga_3">#REF!</definedName>
    <definedName name="ga_a">#REF!</definedName>
    <definedName name="gabfill">#REF!</definedName>
    <definedName name="gabion">#REF!</definedName>
    <definedName name="Gabion_1.5x1x1_Cost">#REF!</definedName>
    <definedName name="gabion_12">#REF!</definedName>
    <definedName name="Gabion_2x1x1_cost">#REF!</definedName>
    <definedName name="Gabion_Count_Breast">#REF!</definedName>
    <definedName name="Gabion_Count_Heavy">#REF!</definedName>
    <definedName name="Gabion_count_Light">#REF!</definedName>
    <definedName name="Gabion_H10">#REF!</definedName>
    <definedName name="GABION_H8">#REF!</definedName>
    <definedName name="gabion_thankot">#REF!</definedName>
    <definedName name="gabion_wall">#REF!</definedName>
    <definedName name="GabionH10">#REF!</definedName>
    <definedName name="GabionH12">#REF!</definedName>
    <definedName name="GabionH8">#REF!</definedName>
    <definedName name="GabionM10">#REF!</definedName>
    <definedName name="GabionM12">#REF!</definedName>
    <definedName name="GabionM8">#REF!</definedName>
    <definedName name="gabionno">#REF!</definedName>
    <definedName name="galva">#REF!</definedName>
    <definedName name="garage" localSheetId="1">#REF!</definedName>
    <definedName name="garage" localSheetId="0">#REF!</definedName>
    <definedName name="garage">#REF!</definedName>
    <definedName name="gas_cutter">#REF!</definedName>
    <definedName name="gascutter">#REF!</definedName>
    <definedName name="gasdga">#REF!</definedName>
    <definedName name="gasg">#REF!,#REF!</definedName>
    <definedName name="gasga">#REF!</definedName>
    <definedName name="Gate">#REF!</definedName>
    <definedName name="gate1">#REF!</definedName>
    <definedName name="gatlt">#REF!</definedName>
    <definedName name="GB_100">#REF!</definedName>
    <definedName name="GB_125">#REF!</definedName>
    <definedName name="GB_150">#REF!</definedName>
    <definedName name="GB_25">#REF!</definedName>
    <definedName name="GB_32">#REF!</definedName>
    <definedName name="GB_40">#REF!</definedName>
    <definedName name="GB_50">#REF!</definedName>
    <definedName name="GB_65">#REF!</definedName>
    <definedName name="GB_80">#REF!</definedName>
    <definedName name="gb_b">#REF!</definedName>
    <definedName name="gbms">#REF!</definedName>
    <definedName name="GBN_COUNT">#REF!</definedName>
    <definedName name="gbn_E">#REF!</definedName>
    <definedName name="GBN_I">#REF!</definedName>
    <definedName name="gboard">#REF!</definedName>
    <definedName name="gbrcf100">#REF!</definedName>
    <definedName name="GC_15">#REF!</definedName>
    <definedName name="GC_25">#REF!</definedName>
    <definedName name="GC_32">#REF!</definedName>
    <definedName name="GC_40">#REF!</definedName>
    <definedName name="gc_c">#REF!</definedName>
    <definedName name="gd_d">#REF!</definedName>
    <definedName name="GE_100">#REF!</definedName>
    <definedName name="GE_125">#REF!</definedName>
    <definedName name="GE_15">#REF!</definedName>
    <definedName name="GE_150">#REF!</definedName>
    <definedName name="GE_20">#REF!</definedName>
    <definedName name="GE_25">#REF!</definedName>
    <definedName name="GE_32">#REF!</definedName>
    <definedName name="GE_40">#REF!</definedName>
    <definedName name="GE_50">#REF!</definedName>
    <definedName name="GE_65">#REF!</definedName>
    <definedName name="GE_80">#REF!</definedName>
    <definedName name="ge_e">#REF!</definedName>
    <definedName name="GEA">#REF!</definedName>
    <definedName name="Gear_oil">#REF!</definedName>
    <definedName name="GEL">#REF!</definedName>
    <definedName name="gelatin">#REF!</definedName>
    <definedName name="generator">#REF!</definedName>
    <definedName name="generator10kva">#REF!</definedName>
    <definedName name="Geo">#REF!</definedName>
    <definedName name="Geo_tex">#REF!</definedName>
    <definedName name="Geogrid">#REF!</definedName>
    <definedName name="Geogrid_stats">#REF!</definedName>
    <definedName name="GeoTextile">#REF!</definedName>
    <definedName name="GEP_100">#REF!</definedName>
    <definedName name="GEP_125">#REF!</definedName>
    <definedName name="GEP_15">#REF!</definedName>
    <definedName name="GEP_50">#REF!</definedName>
    <definedName name="GEP_65">#REF!</definedName>
    <definedName name="GEP_80">#REF!</definedName>
    <definedName name="GET_100">#REF!</definedName>
    <definedName name="GET_125">#REF!</definedName>
    <definedName name="GET_15">#REF!</definedName>
    <definedName name="GET_150">#REF!</definedName>
    <definedName name="GET_20">#REF!</definedName>
    <definedName name="GET_25">#REF!</definedName>
    <definedName name="GET_32">#REF!</definedName>
    <definedName name="GET_40">#REF!</definedName>
    <definedName name="GET_50">#REF!</definedName>
    <definedName name="GET_65">#REF!</definedName>
    <definedName name="GET_80">#REF!</definedName>
    <definedName name="gf">#REF!</definedName>
    <definedName name="GF_1">#REF!</definedName>
    <definedName name="GF_100">#REF!</definedName>
    <definedName name="GF_125">#REF!</definedName>
    <definedName name="GF_150">#REF!</definedName>
    <definedName name="GF_2">#REF!</definedName>
    <definedName name="GF_3">#REF!</definedName>
    <definedName name="GF_32">#REF!</definedName>
    <definedName name="GF_4">#REF!</definedName>
    <definedName name="GF_40">#REF!</definedName>
    <definedName name="GF_5">#REF!</definedName>
    <definedName name="GF_50">#REF!</definedName>
    <definedName name="GF_6">#REF!</definedName>
    <definedName name="GF_65">#REF!</definedName>
    <definedName name="GF_7">#REF!</definedName>
    <definedName name="GF_8">#REF!</definedName>
    <definedName name="GF_80">#REF!</definedName>
    <definedName name="gf_f">#REF!</definedName>
    <definedName name="GF_ht">#REF!</definedName>
    <definedName name="gfd">#REF!</definedName>
    <definedName name="gff">#REF!</definedName>
    <definedName name="gfhjgfjfjdgj">#REF!</definedName>
    <definedName name="GFN_125">#REF!</definedName>
    <definedName name="gfsfg">#REF!</definedName>
    <definedName name="gg_g">#REF!</definedName>
    <definedName name="gggg">#REF!</definedName>
    <definedName name="gggggg">#REF!</definedName>
    <definedName name="ggjuhkjl">#REF!</definedName>
    <definedName name="ggtb">#REF!</definedName>
    <definedName name="gh">#REF!</definedName>
    <definedName name="gh_h">#REF!</definedName>
    <definedName name="ghfhgfjhgiukk">#REF!</definedName>
    <definedName name="ghgfhgf">#REF!</definedName>
    <definedName name="ghgh_ii">#REF!</definedName>
    <definedName name="ghgthtyku">#REF!</definedName>
    <definedName name="ghhj">#REF!</definedName>
    <definedName name="ghiring">#REF!</definedName>
    <definedName name="ghj">#REF!</definedName>
    <definedName name="ghjghj">#REF!</definedName>
    <definedName name="ghjh">#REF!</definedName>
    <definedName name="ghjhjh">#REF!</definedName>
    <definedName name="GHN">#REF!</definedName>
    <definedName name="gi">#REF!</definedName>
    <definedName name="GI_code">#REF!</definedName>
    <definedName name="gi_i">#REF!</definedName>
    <definedName name="GI_Reducer">#REF!</definedName>
    <definedName name="gi_wire">#REF!</definedName>
    <definedName name="GI10_">#REF!</definedName>
    <definedName name="gi100mm">#REF!</definedName>
    <definedName name="gi10gauge">#REF!</definedName>
    <definedName name="GI12_">#REF!</definedName>
    <definedName name="GI12__">#REF!</definedName>
    <definedName name="gi12gauge">#REF!</definedName>
    <definedName name="gi38mm">#REF!</definedName>
    <definedName name="gi50mm">#REF!</definedName>
    <definedName name="gi75mm">#REF!</definedName>
    <definedName name="gi7gauge">#REF!</definedName>
    <definedName name="GI8_">#REF!</definedName>
    <definedName name="gi8gauge">#REF!</definedName>
    <definedName name="gibarbedwire">#REF!,#REF!</definedName>
    <definedName name="GICros" hidden="1">#REF!</definedName>
    <definedName name="gid">#REF!</definedName>
    <definedName name="gimesh">#REF!</definedName>
    <definedName name="GImesh24g">#REF!</definedName>
    <definedName name="gipipe">#REF!</definedName>
    <definedName name="gipipe100mm">#REF!</definedName>
    <definedName name="GIpipe40mm">#REF!</definedName>
    <definedName name="GiPipe50mm">#REF!</definedName>
    <definedName name="GIPlanesheet24mm">#REF!</definedName>
    <definedName name="gir">#REF!</definedName>
    <definedName name="gisheet">#REF!</definedName>
    <definedName name="giwar">#REF!</definedName>
    <definedName name="giwire">#REF!</definedName>
    <definedName name="GIWire_8swg">#REF!</definedName>
    <definedName name="giwire10">#REF!</definedName>
    <definedName name="GIWire10swg">#REF!</definedName>
    <definedName name="GIWIRE12">#REF!</definedName>
    <definedName name="GIWire12swg">#REF!</definedName>
    <definedName name="giwire24">#REF!</definedName>
    <definedName name="GIwire7">#REF!</definedName>
    <definedName name="giwire8">#REF!</definedName>
    <definedName name="GIWireMedium10">#REF!</definedName>
    <definedName name="GIWireMedium12">#REF!</definedName>
    <definedName name="GIWireMedium8">#REF!</definedName>
    <definedName name="gj_j">#REF!</definedName>
    <definedName name="gk_k">#REF!</definedName>
    <definedName name="gl_l">#REF!</definedName>
    <definedName name="GLASS">#N/A</definedName>
    <definedName name="Glass_Bead">#REF!</definedName>
    <definedName name="glass3">#REF!</definedName>
    <definedName name="glass4">#REF!</definedName>
    <definedName name="Glass4mm">#REF!</definedName>
    <definedName name="glass5">#REF!</definedName>
    <definedName name="glass6">#REF!</definedName>
    <definedName name="glassbead">#REF!</definedName>
    <definedName name="glassfacade">#REF!</definedName>
    <definedName name="glazing">#REF!</definedName>
    <definedName name="GLJH_100">#REF!</definedName>
    <definedName name="GLJH_20">#REF!</definedName>
    <definedName name="GLJH_25">#REF!</definedName>
    <definedName name="GLJH_32">#REF!</definedName>
    <definedName name="GLJH_40">#REF!</definedName>
    <definedName name="GLJH_50">#REF!</definedName>
    <definedName name="GLJH_65">#REF!</definedName>
    <definedName name="GLJH_80">#REF!</definedName>
    <definedName name="GLJL_100">#REF!</definedName>
    <definedName name="GLJL_15">#REF!</definedName>
    <definedName name="GLJL_20">#REF!</definedName>
    <definedName name="GLJL_25">#REF!</definedName>
    <definedName name="GLJL_32">#REF!</definedName>
    <definedName name="GLJL_40">#REF!</definedName>
    <definedName name="GLJL_50">#REF!</definedName>
    <definedName name="GLJL_65">#REF!</definedName>
    <definedName name="GLJL_80">#REF!</definedName>
    <definedName name="GLJM_100">#REF!</definedName>
    <definedName name="GLJM_125">#REF!</definedName>
    <definedName name="GLJM_15">#REF!</definedName>
    <definedName name="GLJM_150">#REF!</definedName>
    <definedName name="GLJM_20">#REF!</definedName>
    <definedName name="GLJM_200">#REF!</definedName>
    <definedName name="GLJM_25">#REF!</definedName>
    <definedName name="GLJM_32">#REF!</definedName>
    <definedName name="GLJM_40">#REF!</definedName>
    <definedName name="GLJM_50">#REF!</definedName>
    <definedName name="GLJM_65">#REF!</definedName>
    <definedName name="GLJM_80">#REF!</definedName>
    <definedName name="GLN">#REF!</definedName>
    <definedName name="GloV_15">#REF!</definedName>
    <definedName name="gls4wl">#REF!</definedName>
    <definedName name="glu">#REF!</definedName>
    <definedName name="Glue">#REF!</definedName>
    <definedName name="GMF_15">#REF!</definedName>
    <definedName name="GN_100">#REF!</definedName>
    <definedName name="GN_125">#REF!</definedName>
    <definedName name="GN_15">#REF!</definedName>
    <definedName name="GN_150">#REF!</definedName>
    <definedName name="GN_20">#REF!</definedName>
    <definedName name="GN_25">#REF!</definedName>
    <definedName name="GN_32">#REF!</definedName>
    <definedName name="GN_40">#REF!</definedName>
    <definedName name="GN_50">#REF!</definedName>
    <definedName name="GN_65">#REF!</definedName>
    <definedName name="GN_80">#REF!</definedName>
    <definedName name="Go">#REF!</definedName>
    <definedName name="gobar">#REF!</definedName>
    <definedName name="Gobind" hidden="1">#REF!</definedName>
    <definedName name="Gongacha">#REF!</definedName>
    <definedName name="GP_1">#REF!</definedName>
    <definedName name="GP_2">#REF!</definedName>
    <definedName name="GP_3">#REF!</definedName>
    <definedName name="GP_4">#REF!</definedName>
    <definedName name="GP_5">#REF!</definedName>
    <definedName name="GP_6">#REF!</definedName>
    <definedName name="GP_7">#REF!</definedName>
    <definedName name="GP_8">#REF!</definedName>
    <definedName name="GP_9">#REF!</definedName>
    <definedName name="GPH_100">#REF!</definedName>
    <definedName name="GPH_125">#REF!</definedName>
    <definedName name="GPH_15">#REF!</definedName>
    <definedName name="GPH_150">#REF!</definedName>
    <definedName name="GPH_20">#REF!</definedName>
    <definedName name="GPH_25">#REF!</definedName>
    <definedName name="GPH_32">#REF!</definedName>
    <definedName name="GPH_40">#REF!</definedName>
    <definedName name="GPH_50">#REF!</definedName>
    <definedName name="GPH_65">#REF!</definedName>
    <definedName name="GPH_80">#REF!</definedName>
    <definedName name="GPL_100">#REF!</definedName>
    <definedName name="GPL_125">#REF!</definedName>
    <definedName name="GPL_15">#REF!</definedName>
    <definedName name="GPL_150">#REF!</definedName>
    <definedName name="GPL_20">#REF!</definedName>
    <definedName name="GPL_25">#REF!</definedName>
    <definedName name="GPL_32">#REF!</definedName>
    <definedName name="GPL_40">#REF!</definedName>
    <definedName name="GPL_50">#REF!</definedName>
    <definedName name="GPL_65">#REF!</definedName>
    <definedName name="GPL_80">#REF!</definedName>
    <definedName name="GPM_100">#REF!</definedName>
    <definedName name="GPM_125">#REF!</definedName>
    <definedName name="GPM_15">#REF!</definedName>
    <definedName name="GPM_150">#REF!</definedName>
    <definedName name="GPM_20">#REF!</definedName>
    <definedName name="GPM_200">#REF!</definedName>
    <definedName name="GPM_25">#REF!</definedName>
    <definedName name="GPM_32">#REF!</definedName>
    <definedName name="GPM_40">#REF!</definedName>
    <definedName name="GPM_50">#REF!</definedName>
    <definedName name="GPM_65">#REF!</definedName>
    <definedName name="GPM_80">#REF!</definedName>
    <definedName name="Gr.1">#REF!</definedName>
    <definedName name="Gr.1a">#REF!</definedName>
    <definedName name="Gr.1ab">#REF!</definedName>
    <definedName name="Gr.1bc">#REF!</definedName>
    <definedName name="Gr.1cd">#REF!</definedName>
    <definedName name="Gr.2">#REF!</definedName>
    <definedName name="Gr.2ab">#REF!</definedName>
    <definedName name="Gr.2bc">#REF!</definedName>
    <definedName name="Gr.2cd">#REF!</definedName>
    <definedName name="Gr.3">#REF!</definedName>
    <definedName name="Gr.3ab">#REF!</definedName>
    <definedName name="Gr.3bc">#REF!</definedName>
    <definedName name="Gr.3cd">#REF!</definedName>
    <definedName name="Gr.4">#REF!</definedName>
    <definedName name="Gr.4ab">#REF!</definedName>
    <definedName name="Gr.4bc">#REF!</definedName>
    <definedName name="Gr.4cd">#REF!</definedName>
    <definedName name="Gr.5">#REF!</definedName>
    <definedName name="Gr.5ab">#REF!</definedName>
    <definedName name="Gr.5bc">#REF!</definedName>
    <definedName name="Gr.5cd">#REF!</definedName>
    <definedName name="Gr.6">#REF!</definedName>
    <definedName name="Gr.7">#REF!</definedName>
    <definedName name="Gr.8">#REF!</definedName>
    <definedName name="Gr.A">#REF!</definedName>
    <definedName name="Gr.A_A">#REF!</definedName>
    <definedName name="Gr.a1">#REF!</definedName>
    <definedName name="Gr.a2">#REF!</definedName>
    <definedName name="Gr.a3">#REF!</definedName>
    <definedName name="Gr.a4">#REF!</definedName>
    <definedName name="Gr.B">#REF!</definedName>
    <definedName name="Gr.b1">#REF!</definedName>
    <definedName name="Gr.b2">#REF!</definedName>
    <definedName name="Gr.b3">#REF!</definedName>
    <definedName name="Gr.b4">#REF!</definedName>
    <definedName name="Gr.C">#REF!</definedName>
    <definedName name="Gr.c1">#REF!</definedName>
    <definedName name="Gr.c2">#REF!</definedName>
    <definedName name="Gr.c3">#REF!</definedName>
    <definedName name="Gr.c4">#REF!</definedName>
    <definedName name="Gr.D">#REF!</definedName>
    <definedName name="Gr.d1">#REF!</definedName>
    <definedName name="Gr.d2">#REF!</definedName>
    <definedName name="Gr.d3">#REF!</definedName>
    <definedName name="Gr.d4">#REF!</definedName>
    <definedName name="GR_100x32">#REF!</definedName>
    <definedName name="GR_100x40">#REF!</definedName>
    <definedName name="GR_100x50">#REF!</definedName>
    <definedName name="GR_100x65">#REF!</definedName>
    <definedName name="GR_100x80">#REF!</definedName>
    <definedName name="GR_125x100">#REF!</definedName>
    <definedName name="GR_150x125">#REF!</definedName>
    <definedName name="GR_32x20">#REF!</definedName>
    <definedName name="GR_32x25">#REF!</definedName>
    <definedName name="GR_40x15">#REF!</definedName>
    <definedName name="GR_40x25">#REF!</definedName>
    <definedName name="GR_40x32">#REF!</definedName>
    <definedName name="GR_50x32">#REF!</definedName>
    <definedName name="GR_50x40">#REF!</definedName>
    <definedName name="GR_65x40">#REF!</definedName>
    <definedName name="GR_65x50">#REF!</definedName>
    <definedName name="GR_80x32">#REF!</definedName>
    <definedName name="GR_80x40">#REF!</definedName>
    <definedName name="GR_80x50">#REF!</definedName>
    <definedName name="GR_80x65">#REF!</definedName>
    <definedName name="gr2b">#REF!</definedName>
    <definedName name="Gra">#REF!</definedName>
    <definedName name="gradedfiltermaterial">#REF!</definedName>
    <definedName name="grader">#REF!</definedName>
    <definedName name="Grader_Operator">#REF!</definedName>
    <definedName name="grader75hp">#REF!</definedName>
    <definedName name="grador75hp">#REF!</definedName>
    <definedName name="granite">#REF!</definedName>
    <definedName name="Granite16mm">#REF!</definedName>
    <definedName name="granularm">#REF!</definedName>
    <definedName name="grass_seeds">#REF!</definedName>
    <definedName name="Grassseed">#REF!</definedName>
    <definedName name="Grassslips">#REF!</definedName>
    <definedName name="Grave1">#REF!</definedName>
    <definedName name="gravel">#REF!</definedName>
    <definedName name="Gravel_20">#REF!</definedName>
    <definedName name="Gravel_5mm_20mm">#REF!</definedName>
    <definedName name="Gravel_5mm_40mm">#REF!</definedName>
    <definedName name="Gravel_5mm_70mm">#REF!</definedName>
    <definedName name="Gravel_5mm_8mm">#REF!</definedName>
    <definedName name="gravel_river">#REF!</definedName>
    <definedName name="Gravel10mm">#REF!</definedName>
    <definedName name="Gravel12">#REF!</definedName>
    <definedName name="Gravel12mm">#REF!</definedName>
    <definedName name="Gravel20">#REF!</definedName>
    <definedName name="Gravel20mm">#REF!</definedName>
    <definedName name="Gravel40mm">#REF!</definedName>
    <definedName name="gravel5_10">#REF!</definedName>
    <definedName name="gravel5_20">#REF!</definedName>
    <definedName name="gravel5_40">#REF!</definedName>
    <definedName name="gravelsubbase">#REF!</definedName>
    <definedName name="gray_block">#REF!</definedName>
    <definedName name="GRE">#REF!</definedName>
    <definedName name="grease">#REF!</definedName>
    <definedName name="grease_p">#REF!</definedName>
    <definedName name="grg" localSheetId="1">#REF!</definedName>
    <definedName name="grg" localSheetId="0">#REF!</definedName>
    <definedName name="grg">#REF!</definedName>
    <definedName name="gril">#REF!</definedName>
    <definedName name="grill">#REF!</definedName>
    <definedName name="Grill320">#REF!</definedName>
    <definedName name="groutingpump">#REF!</definedName>
    <definedName name="GS_100">#REF!</definedName>
    <definedName name="GS_125">#REF!</definedName>
    <definedName name="GS_15">#REF!</definedName>
    <definedName name="GS_150">#REF!</definedName>
    <definedName name="GS_20">#REF!</definedName>
    <definedName name="GS_25">#REF!</definedName>
    <definedName name="GS_32">#REF!</definedName>
    <definedName name="GS_40">#REF!</definedName>
    <definedName name="GS_50">#REF!</definedName>
    <definedName name="GS_65">#REF!</definedName>
    <definedName name="GS_80">#REF!</definedName>
    <definedName name="gsasagds">#REF!</definedName>
    <definedName name="gsdgs">#REF!</definedName>
    <definedName name="GSRTDHT">#REF!</definedName>
    <definedName name="GSt_100">#REF!</definedName>
    <definedName name="GSt_125">#REF!</definedName>
    <definedName name="GSt_150">#REF!</definedName>
    <definedName name="GSt_32">#REF!</definedName>
    <definedName name="GSt_40">#REF!</definedName>
    <definedName name="GSt_50">#REF!</definedName>
    <definedName name="GSt_65">#REF!</definedName>
    <definedName name="GSt_80">#REF!</definedName>
    <definedName name="gta">#REF!</definedName>
    <definedName name="GTAP">#REF!</definedName>
    <definedName name="GTile">#REF!</definedName>
    <definedName name="GU_100">#REF!</definedName>
    <definedName name="GU_125">#REF!</definedName>
    <definedName name="GU_15">#REF!</definedName>
    <definedName name="GU_150">#REF!</definedName>
    <definedName name="GU_20">#REF!</definedName>
    <definedName name="GU_25">#REF!</definedName>
    <definedName name="GU_32">#REF!</definedName>
    <definedName name="GU_40">#REF!</definedName>
    <definedName name="GU_50">#REF!</definedName>
    <definedName name="GU_65">#REF!</definedName>
    <definedName name="GU_80">#REF!</definedName>
    <definedName name="Guarage">#REF!</definedName>
    <definedName name="guard">#REF!</definedName>
    <definedName name="Guard_qt">#REF!</definedName>
    <definedName name="guardhouse">#REF!</definedName>
    <definedName name="guiderail">#REF!</definedName>
    <definedName name="gum">#REF!</definedName>
    <definedName name="GUT_100x15">#REF!</definedName>
    <definedName name="GUT_100x20">#REF!</definedName>
    <definedName name="GUT_100x25">#REF!</definedName>
    <definedName name="GUT_125x15">#REF!</definedName>
    <definedName name="GUT_125x20">#REF!</definedName>
    <definedName name="GUT_125x80">#REF!</definedName>
    <definedName name="GUT_150x15">#REF!</definedName>
    <definedName name="GUT_20x15">#REF!</definedName>
    <definedName name="GUT_25x15">#REF!</definedName>
    <definedName name="GUT_32x15">#REF!</definedName>
    <definedName name="GUT_32x25">#REF!</definedName>
    <definedName name="GUT_40x15">#REF!</definedName>
    <definedName name="GUT_40x32">#REF!</definedName>
    <definedName name="GUT_50x15">#REF!</definedName>
    <definedName name="GUT_50x20">#REF!</definedName>
    <definedName name="GUT_50x25">#REF!</definedName>
    <definedName name="GUT_65x15">#REF!</definedName>
    <definedName name="GUT_80x20">#REF!</definedName>
    <definedName name="GV_1">#REF!</definedName>
    <definedName name="GV_100">#REF!</definedName>
    <definedName name="GV_125">#REF!</definedName>
    <definedName name="GV_15">#REF!</definedName>
    <definedName name="GV_2">#REF!</definedName>
    <definedName name="GV_20">#REF!</definedName>
    <definedName name="GV_25">#REF!</definedName>
    <definedName name="GV_3">#REF!</definedName>
    <definedName name="GV_32">#REF!</definedName>
    <definedName name="GV_4">#REF!</definedName>
    <definedName name="GV_40">#REF!</definedName>
    <definedName name="GV_5">#REF!</definedName>
    <definedName name="GV_50">#REF!</definedName>
    <definedName name="GV_6">#REF!</definedName>
    <definedName name="GV_65">#REF!</definedName>
    <definedName name="GV_7">#REF!</definedName>
    <definedName name="GV_8">#REF!</definedName>
    <definedName name="GV_80">#REF!</definedName>
    <definedName name="GVB_100">#REF!</definedName>
    <definedName name="GVB_125">#REF!</definedName>
    <definedName name="GVB_50">#REF!</definedName>
    <definedName name="GVB_65">#REF!</definedName>
    <definedName name="GVB_80">#REF!</definedName>
    <definedName name="GVTtile">#REF!</definedName>
    <definedName name="GW">#REF!</definedName>
    <definedName name="GWBRT">#REF!</definedName>
    <definedName name="gwE">#REF!</definedName>
    <definedName name="GWRETE">#REF!</definedName>
    <definedName name="gxwdhxw">#REF!</definedName>
    <definedName name="GypBd">#REF!</definedName>
    <definedName name="GypBp">#REF!</definedName>
    <definedName name="gypsumfalseceiling">#REF!</definedName>
    <definedName name="h">#REF!</definedName>
    <definedName name="h_drill">#REF!</definedName>
    <definedName name="h_pipe_160">#REF!</definedName>
    <definedName name="h_plate">#REF!</definedName>
    <definedName name="h2_">#REF!</definedName>
    <definedName name="h3_">#REF!</definedName>
    <definedName name="h4_">#REF!</definedName>
    <definedName name="h5_">#REF!</definedName>
    <definedName name="Hand_Sprayer">#REF!</definedName>
    <definedName name="handdrill">#REF!</definedName>
    <definedName name="handlal">#REF!</definedName>
    <definedName name="handlbrass">#REF!</definedName>
    <definedName name="handle">#REF!</definedName>
    <definedName name="Handleordinary">#REF!</definedName>
    <definedName name="Handlesp">#REF!</definedName>
    <definedName name="Handlespecial">#REF!</definedName>
    <definedName name="handlord">#REF!</definedName>
    <definedName name="handord">#REF!</definedName>
    <definedName name="handsprayer">#REF!</definedName>
    <definedName name="hardcor">#REF!</definedName>
    <definedName name="hardwoodcut">#REF!</definedName>
    <definedName name="HassanJute">#REF!</definedName>
    <definedName name="hb.d">#REF!</definedName>
    <definedName name="hb.w">#REF!</definedName>
    <definedName name="HB_2010">#REF!</definedName>
    <definedName name="HB_90d32">#REF!</definedName>
    <definedName name="HB_90d40">#REF!</definedName>
    <definedName name="hc.d">#REF!</definedName>
    <definedName name="hc.w">#REF!</definedName>
    <definedName name="HC_3206">#REF!</definedName>
    <definedName name="HCblock4">#REF!</definedName>
    <definedName name="Hcblock6">#REF!</definedName>
    <definedName name="HCblock8">#REF!</definedName>
    <definedName name="HCIO">#REF!</definedName>
    <definedName name="HCO">#REF!</definedName>
    <definedName name="HCr_11004">#REF!</definedName>
    <definedName name="HCr_11006">#REF!</definedName>
    <definedName name="HCr_11010">#REF!</definedName>
    <definedName name="HCr_12504">#REF!</definedName>
    <definedName name="HCr_12506">#REF!</definedName>
    <definedName name="HCr_12510">#REF!</definedName>
    <definedName name="HCr_14004">#REF!</definedName>
    <definedName name="HCr_14006">#REF!</definedName>
    <definedName name="HCr_14010">#REF!</definedName>
    <definedName name="HCr_16004">#REF!</definedName>
    <definedName name="HCr_16006">#REF!</definedName>
    <definedName name="HCr_16010">#REF!</definedName>
    <definedName name="HCr_18004">#REF!</definedName>
    <definedName name="HCr_18010">#REF!</definedName>
    <definedName name="HCr_20004">#REF!</definedName>
    <definedName name="HCr_20010">#REF!</definedName>
    <definedName name="HCr_2010">#REF!</definedName>
    <definedName name="HCr_22510">#REF!</definedName>
    <definedName name="HCr_25010">#REF!</definedName>
    <definedName name="HCr_2510">#REF!</definedName>
    <definedName name="HCr_3206">#REF!</definedName>
    <definedName name="HCr_3210">#REF!</definedName>
    <definedName name="HCr_4004">#REF!</definedName>
    <definedName name="HCr_4006">#REF!</definedName>
    <definedName name="HCr_4010">#REF!</definedName>
    <definedName name="HCr_5004">#REF!</definedName>
    <definedName name="HCr_5006">#REF!</definedName>
    <definedName name="HCr_5010">#REF!</definedName>
    <definedName name="HCr_6304">#REF!</definedName>
    <definedName name="HCr_6306">#REF!</definedName>
    <definedName name="HCr_6310">#REF!</definedName>
    <definedName name="HCr_7504">#REF!</definedName>
    <definedName name="HCr_7506">#REF!</definedName>
    <definedName name="HCr_7510">#REF!</definedName>
    <definedName name="HCr_9004">#REF!</definedName>
    <definedName name="HCr_9006">#REF!</definedName>
    <definedName name="HCr_9010">#REF!</definedName>
    <definedName name="hd_12">#REF!</definedName>
    <definedName name="hdhh">#REF!</definedName>
    <definedName name="HDP">#REF!</definedName>
    <definedName name="HDP_160">#REF!</definedName>
    <definedName name="HDP_Pipe_110_mm">#REF!</definedName>
    <definedName name="HDP_Pipes">#REF!</definedName>
    <definedName name="hdp110mm">#REF!</definedName>
    <definedName name="hdp1604mm">#REF!</definedName>
    <definedName name="HDPE">#REF!</definedName>
    <definedName name="hdpe160">#REF!</definedName>
    <definedName name="HDPPIPE">#REF!</definedName>
    <definedName name="HE_0">#REF!</definedName>
    <definedName name="HE_1">#REF!</definedName>
    <definedName name="HE_11004">#REF!</definedName>
    <definedName name="HE_11006">#REF!</definedName>
    <definedName name="HE_11010">#REF!</definedName>
    <definedName name="HE_12504">#REF!</definedName>
    <definedName name="HE_12506">#REF!</definedName>
    <definedName name="HE_12510">#REF!</definedName>
    <definedName name="HE_14004">#REF!</definedName>
    <definedName name="HE_14006">#REF!</definedName>
    <definedName name="HE_14010">#REF!</definedName>
    <definedName name="HE_16004">#REF!</definedName>
    <definedName name="HE_16006">#REF!</definedName>
    <definedName name="HE_16010">#REF!</definedName>
    <definedName name="HE_18004">#REF!</definedName>
    <definedName name="HE_18006">#REF!</definedName>
    <definedName name="HE_18010">#REF!</definedName>
    <definedName name="HE_2">#REF!</definedName>
    <definedName name="HE_20004">#REF!</definedName>
    <definedName name="HE_20006">#REF!</definedName>
    <definedName name="HE_20010">#REF!</definedName>
    <definedName name="HE_22504">#REF!</definedName>
    <definedName name="HE_22506">#REF!</definedName>
    <definedName name="HE_22510">#REF!</definedName>
    <definedName name="HE_25004">#REF!</definedName>
    <definedName name="HE_25006">#REF!</definedName>
    <definedName name="HE_25010">#REF!</definedName>
    <definedName name="HE_28010">#REF!</definedName>
    <definedName name="HE_3">#REF!</definedName>
    <definedName name="HE_31510">#REF!</definedName>
    <definedName name="HE_3206">#REF!</definedName>
    <definedName name="HE_3210">#REF!</definedName>
    <definedName name="HE_4">#REF!</definedName>
    <definedName name="HE_4004">#REF!</definedName>
    <definedName name="HE_4006">#REF!</definedName>
    <definedName name="HE_4010">#REF!</definedName>
    <definedName name="HE_5">#REF!</definedName>
    <definedName name="HE_5004">#REF!</definedName>
    <definedName name="HE_5006">#REF!</definedName>
    <definedName name="HE_5010">#REF!</definedName>
    <definedName name="HE_6">#REF!</definedName>
    <definedName name="HE_6304">#REF!</definedName>
    <definedName name="HE_6306">#REF!</definedName>
    <definedName name="HE_6310">#REF!</definedName>
    <definedName name="HE_7504">#REF!</definedName>
    <definedName name="HE_7506">#REF!</definedName>
    <definedName name="HE_7510">#REF!</definedName>
    <definedName name="HE_9004">#REF!</definedName>
    <definedName name="HE_9006">#REF!</definedName>
    <definedName name="HE_9010">#REF!</definedName>
    <definedName name="health">#REF!</definedName>
    <definedName name="heatingplate">#REF!</definedName>
    <definedName name="HEC_125">#REF!</definedName>
    <definedName name="HEC_200">#REF!</definedName>
    <definedName name="HEC_5">#REF!</definedName>
    <definedName name="HEC_6">#REF!</definedName>
    <definedName name="HEC_7">#REF!</definedName>
    <definedName name="HEC_8">#REF!</definedName>
    <definedName name="HEC_9">#REF!</definedName>
    <definedName name="hedu1">#REF!</definedName>
    <definedName name="hedu2">#REF!</definedName>
    <definedName name="Height_CG">#REF!</definedName>
    <definedName name="Height_MG">#REF!</definedName>
    <definedName name="height1">#REF!</definedName>
    <definedName name="height2">#REF!</definedName>
    <definedName name="height3">#REF!</definedName>
    <definedName name="HEL">#REF!</definedName>
    <definedName name="helper">#REF!</definedName>
    <definedName name="helper_p">#REF!</definedName>
    <definedName name="HEMP">#N/A</definedName>
    <definedName name="HEO">#REF!</definedName>
    <definedName name="HEP">#REF!</definedName>
    <definedName name="HET_11004">#REF!</definedName>
    <definedName name="HET_11006">#REF!</definedName>
    <definedName name="HET_11010">#REF!</definedName>
    <definedName name="HET_125">#REF!</definedName>
    <definedName name="HET_12504">#REF!</definedName>
    <definedName name="HET_12506">#REF!</definedName>
    <definedName name="HET_12510">#REF!</definedName>
    <definedName name="HET_14004">#REF!</definedName>
    <definedName name="HET_14006">#REF!</definedName>
    <definedName name="HET_14010">#REF!</definedName>
    <definedName name="HET_16004">#REF!</definedName>
    <definedName name="HET_16006">#REF!</definedName>
    <definedName name="HET_16010">#REF!</definedName>
    <definedName name="HET_1610">#REF!</definedName>
    <definedName name="HET_18004">#REF!</definedName>
    <definedName name="HET_18006">#REF!</definedName>
    <definedName name="HET_18010">#REF!</definedName>
    <definedName name="HET_20004">#REF!</definedName>
    <definedName name="HET_20006">#REF!</definedName>
    <definedName name="HET_20010">#REF!</definedName>
    <definedName name="HET_2010">#REF!</definedName>
    <definedName name="HET_22504">#REF!</definedName>
    <definedName name="HET_22506">#REF!</definedName>
    <definedName name="HET_22510">#REF!</definedName>
    <definedName name="HET_25004">#REF!</definedName>
    <definedName name="HET_25006">#REF!</definedName>
    <definedName name="HET_25010">#REF!</definedName>
    <definedName name="HET_2510">#REF!</definedName>
    <definedName name="HET_3206">#REF!</definedName>
    <definedName name="HET_3210">#REF!</definedName>
    <definedName name="HET_4004">#REF!</definedName>
    <definedName name="HET_4006">#REF!</definedName>
    <definedName name="HET_4010">#REF!</definedName>
    <definedName name="HET_5004">#REF!</definedName>
    <definedName name="HET_5006">#REF!</definedName>
    <definedName name="HET_5010">#REF!</definedName>
    <definedName name="HET_6304">#REF!</definedName>
    <definedName name="HET_6306">#REF!</definedName>
    <definedName name="HET_6310">#REF!</definedName>
    <definedName name="HET_7504">#REF!</definedName>
    <definedName name="HET_7506">#REF!</definedName>
    <definedName name="HET_7510">#REF!</definedName>
    <definedName name="HET_9004">#REF!</definedName>
    <definedName name="HET_9006">#REF!</definedName>
    <definedName name="HET_9010">#REF!</definedName>
    <definedName name="HF_2010">#REF!</definedName>
    <definedName name="hfjhtfkj" hidden="1">#REF!</definedName>
    <definedName name="HFL">#REF!</definedName>
    <definedName name="hg">#REF!</definedName>
    <definedName name="hgfgg" hidden="1">#REF!</definedName>
    <definedName name="hgfh">#REF!</definedName>
    <definedName name="hgfvh">#REF!</definedName>
    <definedName name="hgg">#REF!</definedName>
    <definedName name="hgn">#REF!</definedName>
    <definedName name="hgt">#REF!</definedName>
    <definedName name="hh">#REF!</definedName>
    <definedName name="hhff">#REF!</definedName>
    <definedName name="hhggg">#REF!</definedName>
    <definedName name="hhhh">#REF!</definedName>
    <definedName name="hhhhhhwee">#REF!</definedName>
    <definedName name="hhp">#REF!</definedName>
    <definedName name="hhrergefgsfsefse">#REF!</definedName>
    <definedName name="hinge100">#REF!</definedName>
    <definedName name="Hinge100mm">#REF!</definedName>
    <definedName name="Hinge75mm">#REF!</definedName>
    <definedName name="hingemovable">#REF!</definedName>
    <definedName name="hjh">#REF!</definedName>
    <definedName name="hjhh">#REF!</definedName>
    <definedName name="hjk">#REF!</definedName>
    <definedName name="hjyuk">#REF!</definedName>
    <definedName name="hkllll">#REF!</definedName>
    <definedName name="hl">#REF!</definedName>
    <definedName name="hl.h">#REF!</definedName>
    <definedName name="HL_Data">#REF!</definedName>
    <definedName name="hldfast">#REF!</definedName>
    <definedName name="hlfast">#REF!</definedName>
    <definedName name="HLJ_11002">#REF!</definedName>
    <definedName name="HLJ_11004">#REF!</definedName>
    <definedName name="HLJ_11006">#REF!</definedName>
    <definedName name="HLJ_11010">#REF!</definedName>
    <definedName name="HLJ_11025">#REF!</definedName>
    <definedName name="HLJ_12502">#REF!</definedName>
    <definedName name="HLJ_12504">#REF!</definedName>
    <definedName name="HLJ_12506">#REF!</definedName>
    <definedName name="HLJ_12510">#REF!</definedName>
    <definedName name="HLJ_12525">#REF!</definedName>
    <definedName name="HLJ_14002">#REF!</definedName>
    <definedName name="HLJ_14004">#REF!</definedName>
    <definedName name="HLJ_14006">#REF!</definedName>
    <definedName name="HLJ_14010">#REF!</definedName>
    <definedName name="HLJ_14025">#REF!</definedName>
    <definedName name="HLJ_16002">#REF!</definedName>
    <definedName name="HLJ_16004">#REF!</definedName>
    <definedName name="HLJ_16006">#REF!</definedName>
    <definedName name="HLJ_16010">#REF!</definedName>
    <definedName name="HLJ_16025">#REF!</definedName>
    <definedName name="HLJ_1610">#REF!</definedName>
    <definedName name="HLJ_18002">#REF!</definedName>
    <definedName name="HLJ_18004">#REF!</definedName>
    <definedName name="HLJ_18006">#REF!</definedName>
    <definedName name="HLJ_18010">#REF!</definedName>
    <definedName name="HLJ_18025">#REF!</definedName>
    <definedName name="HLJ_20002">#REF!</definedName>
    <definedName name="HLJ_20004">#REF!</definedName>
    <definedName name="HLJ_20006">#REF!</definedName>
    <definedName name="HLJ_20010">#REF!</definedName>
    <definedName name="HLJ_20025">#REF!</definedName>
    <definedName name="HLJ_2010">#REF!</definedName>
    <definedName name="HLJ_22502">#REF!</definedName>
    <definedName name="HLJ_22504">#REF!</definedName>
    <definedName name="HLJ_22506">#REF!</definedName>
    <definedName name="HLJ_22510">#REF!</definedName>
    <definedName name="HLJ_22525">#REF!</definedName>
    <definedName name="HLJ_25002">#REF!</definedName>
    <definedName name="HLJ_25004">#REF!</definedName>
    <definedName name="HLJ_25006">#REF!</definedName>
    <definedName name="HLJ_25010">#REF!</definedName>
    <definedName name="HLJ_25025">#REF!</definedName>
    <definedName name="HLJ_2510">#REF!</definedName>
    <definedName name="HLJ_28002">#REF!</definedName>
    <definedName name="HLJ_28004">#REF!</definedName>
    <definedName name="HLJ_28006">#REF!</definedName>
    <definedName name="HLJ_28010">#REF!</definedName>
    <definedName name="HLJ_28025">#REF!</definedName>
    <definedName name="HLJ_31504">#REF!</definedName>
    <definedName name="HLJ_31506">#REF!</definedName>
    <definedName name="HLJ_31510">#REF!</definedName>
    <definedName name="HLJ_31525">#REF!</definedName>
    <definedName name="HLJ_3206">#REF!</definedName>
    <definedName name="HLJ_3210">#REF!</definedName>
    <definedName name="HLJ_35504">#REF!</definedName>
    <definedName name="HLJ_35506">#REF!</definedName>
    <definedName name="HLJ_35510">#REF!</definedName>
    <definedName name="HLJ_35525">#REF!</definedName>
    <definedName name="HLJ_40004">#REF!</definedName>
    <definedName name="HLJ_40006">#REF!</definedName>
    <definedName name="HLJ_40010">#REF!</definedName>
    <definedName name="HLJ_40025">#REF!</definedName>
    <definedName name="HLJ_4004">#REF!</definedName>
    <definedName name="HLJ_4006">#REF!</definedName>
    <definedName name="HLJ_4010">#REF!</definedName>
    <definedName name="HLJ_5004">#REF!</definedName>
    <definedName name="HLJ_5006">#REF!</definedName>
    <definedName name="HLJ_5010">#REF!</definedName>
    <definedName name="HLJ_6304">#REF!</definedName>
    <definedName name="HLJ_6306">#REF!</definedName>
    <definedName name="HLJ_6310">#REF!</definedName>
    <definedName name="HLJ_6325">#REF!</definedName>
    <definedName name="HLJ_7502">#REF!</definedName>
    <definedName name="HLJ_7504">#REF!</definedName>
    <definedName name="HLJ_7506">#REF!</definedName>
    <definedName name="HLJ_7510">#REF!</definedName>
    <definedName name="HLJ_7525">#REF!</definedName>
    <definedName name="HLJ_9002">#REF!</definedName>
    <definedName name="HLJ_9004">#REF!</definedName>
    <definedName name="HLJ_9006">#REF!</definedName>
    <definedName name="HLJ_9010">#REF!</definedName>
    <definedName name="HLJ_9025">#REF!</definedName>
    <definedName name="hls.d">#REF!</definedName>
    <definedName name="hmb">#REF!</definedName>
    <definedName name="hmd">#REF!</definedName>
    <definedName name="hng">#REF!</definedName>
    <definedName name="hoh">#REF!</definedName>
    <definedName name="hok">#REF!</definedName>
    <definedName name="hold_fast">#REF!</definedName>
    <definedName name="Holdfast">#REF!</definedName>
    <definedName name="Hollowconcrete">#REF!</definedName>
    <definedName name="holpass">#REF!</definedName>
    <definedName name="Horizslab">#REF!</definedName>
    <definedName name="hotmix">#REF!</definedName>
    <definedName name="how">#REF!</definedName>
    <definedName name="HP_11004">#REF!</definedName>
    <definedName name="HP_11006">#REF!</definedName>
    <definedName name="HP_11010">#REF!</definedName>
    <definedName name="HP_11025">#REF!</definedName>
    <definedName name="HP_12504">#REF!</definedName>
    <definedName name="HP_12506">#REF!</definedName>
    <definedName name="HP_12510">#REF!</definedName>
    <definedName name="HP_12525">#REF!</definedName>
    <definedName name="HP_14004">#REF!</definedName>
    <definedName name="HP_14006">#REF!</definedName>
    <definedName name="HP_14010">#REF!</definedName>
    <definedName name="HP_14025">#REF!</definedName>
    <definedName name="HP_16004">#REF!</definedName>
    <definedName name="HP_16006">#REF!</definedName>
    <definedName name="HP_16010">#REF!</definedName>
    <definedName name="HP_16025">#REF!</definedName>
    <definedName name="HP_1610">#REF!</definedName>
    <definedName name="HP_18004">#REF!</definedName>
    <definedName name="HP_18006">#REF!</definedName>
    <definedName name="HP_18010">#REF!</definedName>
    <definedName name="HP_18025">#REF!</definedName>
    <definedName name="HP_20004">#REF!</definedName>
    <definedName name="HP_20006">#REF!</definedName>
    <definedName name="HP_20010">#REF!</definedName>
    <definedName name="HP_20025">#REF!</definedName>
    <definedName name="HP_2010">#REF!</definedName>
    <definedName name="HP_22504">#REF!</definedName>
    <definedName name="HP_22506">#REF!</definedName>
    <definedName name="HP_22510">#REF!</definedName>
    <definedName name="HP_22525">#REF!</definedName>
    <definedName name="HP_25004">#REF!</definedName>
    <definedName name="HP_25006">#REF!</definedName>
    <definedName name="HP_25010">#REF!</definedName>
    <definedName name="HP_25025">#REF!</definedName>
    <definedName name="HP_2510">#REF!</definedName>
    <definedName name="HP_28004">#REF!</definedName>
    <definedName name="HP_28006">#REF!</definedName>
    <definedName name="HP_28010">#REF!</definedName>
    <definedName name="HP_28025">#REF!</definedName>
    <definedName name="hp_300">#REF!</definedName>
    <definedName name="HP_31504">#REF!</definedName>
    <definedName name="HP_31506">#REF!</definedName>
    <definedName name="HP_31510">#REF!</definedName>
    <definedName name="HP_31525">#REF!</definedName>
    <definedName name="HP_3206">#REF!</definedName>
    <definedName name="HP_3210">#REF!</definedName>
    <definedName name="HP_35504">#REF!</definedName>
    <definedName name="HP_35506">#REF!</definedName>
    <definedName name="HP_35510">#REF!</definedName>
    <definedName name="HP_35525">#REF!</definedName>
    <definedName name="HP_40004">#REF!</definedName>
    <definedName name="HP_40006">#REF!</definedName>
    <definedName name="HP_40010">#REF!</definedName>
    <definedName name="HP_40025">#REF!</definedName>
    <definedName name="HP_4004">#REF!</definedName>
    <definedName name="HP_4006">#REF!</definedName>
    <definedName name="HP_4010">#REF!</definedName>
    <definedName name="hp_450">#REF!</definedName>
    <definedName name="HP_5004">#REF!</definedName>
    <definedName name="HP_5006">#REF!</definedName>
    <definedName name="HP_5010">#REF!</definedName>
    <definedName name="hp_600">#REF!</definedName>
    <definedName name="HP_6304">#REF!</definedName>
    <definedName name="HP_6306">#REF!</definedName>
    <definedName name="HP_6310">#REF!</definedName>
    <definedName name="HP_6325">#REF!</definedName>
    <definedName name="HP_7504">#REF!</definedName>
    <definedName name="HP_7506">#REF!</definedName>
    <definedName name="HP_7510">#REF!</definedName>
    <definedName name="HP_7525">#REF!</definedName>
    <definedName name="hp_900">#REF!</definedName>
    <definedName name="HP_9004">#REF!</definedName>
    <definedName name="HP_9006">#REF!</definedName>
    <definedName name="HP_9010">#REF!</definedName>
    <definedName name="HP_9025">#REF!</definedName>
    <definedName name="hp1200mm">#REF!</definedName>
    <definedName name="HP2_1000">#N/A</definedName>
    <definedName name="HP2_1200">#N/A</definedName>
    <definedName name="HP2_150">#N/A</definedName>
    <definedName name="HP2_200">#N/A</definedName>
    <definedName name="HP2_225">#N/A</definedName>
    <definedName name="HP2_250">#N/A</definedName>
    <definedName name="HP2_300">#N/A</definedName>
    <definedName name="HP2_350">#N/A</definedName>
    <definedName name="HP2_375">#N/A</definedName>
    <definedName name="HP2_400">#N/A</definedName>
    <definedName name="HP2_450">#N/A</definedName>
    <definedName name="HP2_500">#N/A</definedName>
    <definedName name="HP2_600">#N/A</definedName>
    <definedName name="HP2_700">#N/A</definedName>
    <definedName name="HP2_750">#N/A</definedName>
    <definedName name="HP2_800">#N/A</definedName>
    <definedName name="HP2_900">#N/A</definedName>
    <definedName name="hp2np">#REF!</definedName>
    <definedName name="HP3_1000">#N/A</definedName>
    <definedName name="HP3_1200">#N/A</definedName>
    <definedName name="HP3_150">#N/A</definedName>
    <definedName name="HP3_200">#N/A</definedName>
    <definedName name="HP3_225">#N/A</definedName>
    <definedName name="HP3_250">#N/A</definedName>
    <definedName name="HP3_300">#N/A</definedName>
    <definedName name="HP3_350">#N/A</definedName>
    <definedName name="HP3_375">#N/A</definedName>
    <definedName name="HP3_400">#N/A</definedName>
    <definedName name="HP3_450">#N/A</definedName>
    <definedName name="HP3_500">#N/A</definedName>
    <definedName name="HP3_600">#N/A</definedName>
    <definedName name="HP3_700">#N/A</definedName>
    <definedName name="HP3_750">#N/A</definedName>
    <definedName name="HP3_800">#N/A</definedName>
    <definedName name="HP3_900">#N/A</definedName>
    <definedName name="hp300mm">#REF!</definedName>
    <definedName name="hp450mm">#REF!</definedName>
    <definedName name="hp60_">#REF!</definedName>
    <definedName name="hp600_">#REF!</definedName>
    <definedName name="hp600mm">#REF!</definedName>
    <definedName name="hp750mm">#REF!</definedName>
    <definedName name="hp900mm">#REF!</definedName>
    <definedName name="HPA_4">#REF!</definedName>
    <definedName name="HPA_5">#REF!</definedName>
    <definedName name="HPA_6">#REF!</definedName>
    <definedName name="HPA_7">#REF!</definedName>
    <definedName name="HPA_8">#REF!</definedName>
    <definedName name="HPB_3">#REF!</definedName>
    <definedName name="HPB_4">#REF!</definedName>
    <definedName name="HPB_5">#REF!</definedName>
    <definedName name="HPB_6">#REF!</definedName>
    <definedName name="HPB_7">#REF!</definedName>
    <definedName name="HPB_8">#REF!</definedName>
    <definedName name="HPC_0">#REF!</definedName>
    <definedName name="HPC_1">#REF!</definedName>
    <definedName name="HPC_2">#REF!</definedName>
    <definedName name="HPC_3">#REF!</definedName>
    <definedName name="HPC_4">#REF!</definedName>
    <definedName name="HPC_5">#REF!</definedName>
    <definedName name="HPC_6">#REF!</definedName>
    <definedName name="HPC_7">#REF!</definedName>
    <definedName name="HPC_8">#REF!</definedName>
    <definedName name="hr">#REF!</definedName>
    <definedName name="HR_1">#REF!</definedName>
    <definedName name="HR_10">#REF!</definedName>
    <definedName name="HR_11">#REF!</definedName>
    <definedName name="HR_110x90">#REF!</definedName>
    <definedName name="HR_12">#REF!</definedName>
    <definedName name="HR_125x100">#REF!</definedName>
    <definedName name="HR_160x125">#REF!</definedName>
    <definedName name="HR_160x140">#REF!</definedName>
    <definedName name="HR_160x150">#REF!</definedName>
    <definedName name="HR_2">#REF!</definedName>
    <definedName name="HR_3">#REF!</definedName>
    <definedName name="HR_32x25">#REF!</definedName>
    <definedName name="HR_4">#REF!</definedName>
    <definedName name="HR_40x20">#REF!</definedName>
    <definedName name="HR_40x32">#REF!</definedName>
    <definedName name="HR_5">#REF!</definedName>
    <definedName name="HR_50x32">#REF!</definedName>
    <definedName name="HR_50x40">#REF!</definedName>
    <definedName name="HR_6">#REF!</definedName>
    <definedName name="HR_63x50">#REF!</definedName>
    <definedName name="HR_7">#REF!</definedName>
    <definedName name="HR_8">#REF!</definedName>
    <definedName name="HR_9">#REF!</definedName>
    <definedName name="HR_90x63">#REF!</definedName>
    <definedName name="HR_90x75">#REF!</definedName>
    <definedName name="HR10_110x40">#REF!</definedName>
    <definedName name="HR10_110x50">#REF!</definedName>
    <definedName name="HR10_110x63">#REF!</definedName>
    <definedName name="HR10_110x75">#REF!</definedName>
    <definedName name="HR10_125x110">#REF!</definedName>
    <definedName name="HR10_125x63">#REF!</definedName>
    <definedName name="HR10_125x75">#REF!</definedName>
    <definedName name="HR10_140x110">#REF!</definedName>
    <definedName name="HR10_140x125">#REF!</definedName>
    <definedName name="HR10_140x75">#REF!</definedName>
    <definedName name="HR10_140x90">#REF!</definedName>
    <definedName name="HR10_160x110">#REF!</definedName>
    <definedName name="HR10_160x125">#REF!</definedName>
    <definedName name="HR10_160x140">#REF!</definedName>
    <definedName name="HR10_160x75">#REF!</definedName>
    <definedName name="HR10_160x90">#REF!</definedName>
    <definedName name="HR10_180x110">#REF!</definedName>
    <definedName name="HR10_180x125">#REF!</definedName>
    <definedName name="HR10_180x140">#REF!</definedName>
    <definedName name="HR10_180x160">#REF!</definedName>
    <definedName name="HR10_180x90">#REF!</definedName>
    <definedName name="HR10_200x110">#REF!</definedName>
    <definedName name="HR10_200x125">#REF!</definedName>
    <definedName name="HR10_200x140">#REF!</definedName>
    <definedName name="HR10_200x160">#REF!</definedName>
    <definedName name="HR10_200x180">#REF!</definedName>
    <definedName name="HR10_20x16">#REF!</definedName>
    <definedName name="HR10_225x140">#REF!</definedName>
    <definedName name="HR10_225x160">#REF!</definedName>
    <definedName name="HR10_225x180">#REF!</definedName>
    <definedName name="HR10_225x200">#REF!</definedName>
    <definedName name="HR10_250x140">#REF!</definedName>
    <definedName name="HR10_250x160">#REF!</definedName>
    <definedName name="HR10_250x180">#REF!</definedName>
    <definedName name="HR10_250x200">#REF!</definedName>
    <definedName name="HR10_250x225">#REF!</definedName>
    <definedName name="HR10_25x16">#REF!</definedName>
    <definedName name="HR10_25x20">#REF!</definedName>
    <definedName name="HR10_280x160">#REF!</definedName>
    <definedName name="HR10_280x180">#REF!</definedName>
    <definedName name="HR10_280x200">#REF!</definedName>
    <definedName name="HR10_280x225">#REF!</definedName>
    <definedName name="HR10_280x250">#REF!</definedName>
    <definedName name="HR10_315x160">#REF!</definedName>
    <definedName name="HR10_315x180">#REF!</definedName>
    <definedName name="HR10_315x200">#REF!</definedName>
    <definedName name="HR10_315x225">#REF!</definedName>
    <definedName name="HR10_32x16">#REF!</definedName>
    <definedName name="HR10_32x20">#REF!</definedName>
    <definedName name="HR10_32x25">#REF!</definedName>
    <definedName name="HR10_350x300">#REF!</definedName>
    <definedName name="HR10_40x20">#REF!</definedName>
    <definedName name="HR10_40x25">#REF!</definedName>
    <definedName name="HR10_40x32">#REF!</definedName>
    <definedName name="HR10_50x20">#REF!</definedName>
    <definedName name="HR10_50x25">#REF!</definedName>
    <definedName name="HR10_50x32">#REF!</definedName>
    <definedName name="HR10_50x40">#REF!</definedName>
    <definedName name="HR10_63x20">#REF!</definedName>
    <definedName name="HR10_63x25">#REF!</definedName>
    <definedName name="HR10_63x32">#REF!</definedName>
    <definedName name="HR10_63x40">#REF!</definedName>
    <definedName name="HR10_63x50">#REF!</definedName>
    <definedName name="HR10_75x20">#REF!</definedName>
    <definedName name="HR10_75x25">#REF!</definedName>
    <definedName name="HR10_75x32">#REF!</definedName>
    <definedName name="HR10_75x40">#REF!</definedName>
    <definedName name="HR10_75x50">#REF!</definedName>
    <definedName name="HR10_75x63">#REF!</definedName>
    <definedName name="HR10_90x32">#REF!</definedName>
    <definedName name="HR10_90x40">#REF!</definedName>
    <definedName name="HR10_90x50">#REF!</definedName>
    <definedName name="HR10_90x63">#REF!</definedName>
    <definedName name="HR10_90x75">#REF!</definedName>
    <definedName name="HR4_110x50">#REF!</definedName>
    <definedName name="HR4_110x63">#REF!</definedName>
    <definedName name="HR4_110x75">#REF!</definedName>
    <definedName name="HR4_110x90">#REF!</definedName>
    <definedName name="HR4_125x110">#REF!</definedName>
    <definedName name="HR4_125x63">#REF!</definedName>
    <definedName name="HR4_125x75">#REF!</definedName>
    <definedName name="HR4_140x110">#REF!</definedName>
    <definedName name="HR4_140x125">#REF!</definedName>
    <definedName name="HR4_140x75">#REF!</definedName>
    <definedName name="HR4_140x90">#REF!</definedName>
    <definedName name="HR4_160x110">#REF!</definedName>
    <definedName name="HR4_160x125">#REF!</definedName>
    <definedName name="HR4_160x140">#REF!</definedName>
    <definedName name="HR4_160x75">#REF!</definedName>
    <definedName name="HR4_160x90">#REF!</definedName>
    <definedName name="HR4_180x110">#REF!</definedName>
    <definedName name="HR4_180x125">#REF!</definedName>
    <definedName name="HR4_180x140">#REF!</definedName>
    <definedName name="HR4_180x160">#REF!</definedName>
    <definedName name="HR4_180x90">#REF!</definedName>
    <definedName name="HR4_200x110">#REF!</definedName>
    <definedName name="HR4_200x125">#REF!</definedName>
    <definedName name="HR4_200x140">#REF!</definedName>
    <definedName name="HR4_200x160">#REF!</definedName>
    <definedName name="HR4_200x180">#REF!</definedName>
    <definedName name="HR4_200x90">#REF!</definedName>
    <definedName name="HR4_225x110">#REF!</definedName>
    <definedName name="HR4_225x125">#REF!</definedName>
    <definedName name="HR4_225x140">#REF!</definedName>
    <definedName name="HR4_225x160">#REF!</definedName>
    <definedName name="HR4_225x180">#REF!</definedName>
    <definedName name="HR4_225x200">#REF!</definedName>
    <definedName name="HR4_225x90">#REF!</definedName>
    <definedName name="HR4_250x110">#REF!</definedName>
    <definedName name="HR4_250x125">#REF!</definedName>
    <definedName name="HR4_250x140">#REF!</definedName>
    <definedName name="HR4_250x160">#REF!</definedName>
    <definedName name="HR4_250x180">#REF!</definedName>
    <definedName name="HR4_250x200">#REF!</definedName>
    <definedName name="HR4_250x225">#REF!</definedName>
    <definedName name="HR4_280x160">#REF!</definedName>
    <definedName name="HR4_280x180">#REF!</definedName>
    <definedName name="HR4_280x200">#REF!</definedName>
    <definedName name="HR4_280x225">#REF!</definedName>
    <definedName name="HR4_315x160">#REF!</definedName>
    <definedName name="HR4_315x180">#REF!</definedName>
    <definedName name="HR4_315x225">#REF!</definedName>
    <definedName name="HR4_315x250">#REF!</definedName>
    <definedName name="HR4_315x280">#REF!</definedName>
    <definedName name="HR4_43x50">#REF!</definedName>
    <definedName name="HR4_75x50">#REF!</definedName>
    <definedName name="HR4_75x63">#REF!</definedName>
    <definedName name="HR4_90x50">#REF!</definedName>
    <definedName name="HR4_90x63">#REF!</definedName>
    <definedName name="HR4_90x75">#REF!</definedName>
    <definedName name="HR6_110x40">#REF!</definedName>
    <definedName name="HR6_110x50">#REF!</definedName>
    <definedName name="HR6_110x63">#REF!</definedName>
    <definedName name="HR6_110x75">#REF!</definedName>
    <definedName name="HR6_125x110">#REF!</definedName>
    <definedName name="HR6_125x63">#REF!</definedName>
    <definedName name="HR6_125x75">#REF!</definedName>
    <definedName name="HR6_140x110">#REF!</definedName>
    <definedName name="HR6_140x125">#REF!</definedName>
    <definedName name="HR6_140x75">#REF!</definedName>
    <definedName name="HR6_140x90">#REF!</definedName>
    <definedName name="HR6_160x110">#REF!</definedName>
    <definedName name="HR6_160x125">#REF!</definedName>
    <definedName name="HR6_160x140">#REF!</definedName>
    <definedName name="HR6_160x75">#REF!</definedName>
    <definedName name="HR6_160x90">#REF!</definedName>
    <definedName name="HR6_180x110">#REF!</definedName>
    <definedName name="HR6_180x125">#REF!</definedName>
    <definedName name="HR6_180x140">#REF!</definedName>
    <definedName name="HR6_180x160">#REF!</definedName>
    <definedName name="HR6_180x90">#REF!</definedName>
    <definedName name="HR6_200x110">#REF!</definedName>
    <definedName name="HR6_200x125">#REF!</definedName>
    <definedName name="HR6_200x140">#REF!</definedName>
    <definedName name="HR6_200x160">#REF!</definedName>
    <definedName name="HR6_200x180">#REF!</definedName>
    <definedName name="HR6_225x140">#REF!</definedName>
    <definedName name="HR6_225x160">#REF!</definedName>
    <definedName name="HR6_225x180">#REF!</definedName>
    <definedName name="HR6_225x200">#REF!</definedName>
    <definedName name="HR6_250x140">#REF!</definedName>
    <definedName name="HR6_250x160">#REF!</definedName>
    <definedName name="HR6_250x180">#REF!</definedName>
    <definedName name="HR6_250x200">#REF!</definedName>
    <definedName name="HR6_250x225">#REF!</definedName>
    <definedName name="HR6_280x160">#REF!</definedName>
    <definedName name="HR6_280x180">#REF!</definedName>
    <definedName name="HR6_280x200">#REF!</definedName>
    <definedName name="HR6_280x225">#REF!</definedName>
    <definedName name="HR6_315x160">#REF!</definedName>
    <definedName name="HR6_315x180">#REF!</definedName>
    <definedName name="HR6_315x200">#REF!</definedName>
    <definedName name="HR6_315x225">#REF!</definedName>
    <definedName name="HR6_40x32">#REF!</definedName>
    <definedName name="HR6_50x32">#REF!</definedName>
    <definedName name="HR6_50x40">#REF!</definedName>
    <definedName name="HR6_63x32">#REF!</definedName>
    <definedName name="HR6_63x40">#REF!</definedName>
    <definedName name="HR6_63x50">#REF!</definedName>
    <definedName name="HR6_75x32">#REF!</definedName>
    <definedName name="HR6_75x40">#REF!</definedName>
    <definedName name="HR6_75x50">#REF!</definedName>
    <definedName name="HR6_75x63">#REF!</definedName>
    <definedName name="HR6_90x32">#REF!</definedName>
    <definedName name="HR6_90x40">#REF!</definedName>
    <definedName name="HR6_90x50">#REF!</definedName>
    <definedName name="HR6_90x63">#REF!</definedName>
    <definedName name="HR6_90x75">#REF!</definedName>
    <definedName name="hrf">#REF!</definedName>
    <definedName name="HRoller">#REF!</definedName>
    <definedName name="HS">#REF!</definedName>
    <definedName name="HS_110">#REF!</definedName>
    <definedName name="HS_125">#REF!</definedName>
    <definedName name="HS_140">#REF!</definedName>
    <definedName name="HS_160">#REF!</definedName>
    <definedName name="HS_200">#REF!</definedName>
    <definedName name="HS_25">#REF!</definedName>
    <definedName name="HS_300">#REF!</definedName>
    <definedName name="HS_32">#REF!</definedName>
    <definedName name="HS_40">#REF!</definedName>
    <definedName name="HS_63">#REF!</definedName>
    <definedName name="HS_90">#REF!</definedName>
    <definedName name="hsp">#REF!</definedName>
    <definedName name="HT_0">#REF!</definedName>
    <definedName name="HT_1">#REF!</definedName>
    <definedName name="HT_2">#REF!</definedName>
    <definedName name="HT_3">#REF!</definedName>
    <definedName name="HT_4">#REF!</definedName>
    <definedName name="HT_5">#REF!</definedName>
    <definedName name="HT_6">#REF!</definedName>
    <definedName name="htsjo">#REF!</definedName>
    <definedName name="htsjt">#REF!</definedName>
    <definedName name="HU_50x32">#REF!</definedName>
    <definedName name="HU_50x40">#REF!</definedName>
    <definedName name="HUME2_1000">#N/A</definedName>
    <definedName name="HUME2_1200">#N/A</definedName>
    <definedName name="HUME2_150">#N/A</definedName>
    <definedName name="HUME2_200">#N/A</definedName>
    <definedName name="HUME2_225">#N/A</definedName>
    <definedName name="HUME2_250">#N/A</definedName>
    <definedName name="HUME2_300">#N/A</definedName>
    <definedName name="HUME2_350">#N/A</definedName>
    <definedName name="HUME2_375">#N/A</definedName>
    <definedName name="HUME2_400">#N/A</definedName>
    <definedName name="HUME2_450">#N/A</definedName>
    <definedName name="HUME2_500">#N/A</definedName>
    <definedName name="HUME2_600">#N/A</definedName>
    <definedName name="HUME2_700">#N/A</definedName>
    <definedName name="HUME2_750">#N/A</definedName>
    <definedName name="HUME2_800">#N/A</definedName>
    <definedName name="HUME2_900">#N/A</definedName>
    <definedName name="HUME3_1000">#N/A</definedName>
    <definedName name="HUME3_1200">#N/A</definedName>
    <definedName name="HUME3_150">#N/A</definedName>
    <definedName name="HUME3_200">#N/A</definedName>
    <definedName name="HUME3_225">#N/A</definedName>
    <definedName name="HUME3_250">#N/A</definedName>
    <definedName name="HUME3_300">#N/A</definedName>
    <definedName name="HUME3_350">#N/A</definedName>
    <definedName name="HUME3_375">#N/A</definedName>
    <definedName name="HUME3_400">#N/A</definedName>
    <definedName name="HUME3_450">#N/A</definedName>
    <definedName name="HUME3_500">#N/A</definedName>
    <definedName name="HUME3_600">#N/A</definedName>
    <definedName name="HUME3_700">#N/A</definedName>
    <definedName name="HUME3_750">#N/A</definedName>
    <definedName name="HUME3_800">#N/A</definedName>
    <definedName name="HUME3_900">#N/A</definedName>
    <definedName name="Hume300">#REF!</definedName>
    <definedName name="Hume600">#REF!</definedName>
    <definedName name="Hume900">#REF!</definedName>
    <definedName name="humepipe300mm">#REF!</definedName>
    <definedName name="hunt">#REF!</definedName>
    <definedName name="HUT10_110x40">#REF!</definedName>
    <definedName name="HUT10_110x50">#REF!</definedName>
    <definedName name="HUT10_110x63">#REF!</definedName>
    <definedName name="HUT10_110x75">#REF!</definedName>
    <definedName name="HUT10_110x90">#REF!</definedName>
    <definedName name="HUT10_125x110">#REF!</definedName>
    <definedName name="HUT10_125x50">#REF!</definedName>
    <definedName name="HUT10_125x63">#REF!</definedName>
    <definedName name="HUT10_125x75">#REF!</definedName>
    <definedName name="HUT10_125x90">#REF!</definedName>
    <definedName name="HUT10_140x110">#REF!</definedName>
    <definedName name="HUT10_140x16">#REF!</definedName>
    <definedName name="HUT10_140x63">#REF!</definedName>
    <definedName name="HUT10_140x75">#REF!</definedName>
    <definedName name="HUT10_140x90">#REF!</definedName>
    <definedName name="HUT10_160x110">#REF!</definedName>
    <definedName name="HUT10_160x125">#REF!</definedName>
    <definedName name="HUT10_160x140">#REF!</definedName>
    <definedName name="HUT10_160x75">#REF!</definedName>
    <definedName name="HUT10_160x90">#REF!</definedName>
    <definedName name="HUT10_180x110">#REF!</definedName>
    <definedName name="HUT10_180x125">#REF!</definedName>
    <definedName name="HUT10_180x140">#REF!</definedName>
    <definedName name="HUT10_180x160">#REF!</definedName>
    <definedName name="HUT10_180x90">#REF!</definedName>
    <definedName name="HUT10_200x110">#REF!</definedName>
    <definedName name="HUT10_200x125">#REF!</definedName>
    <definedName name="HUT10_200x140">#REF!</definedName>
    <definedName name="HUT10_200x160">#REF!</definedName>
    <definedName name="HUT10_200x180">#REF!</definedName>
    <definedName name="HUT10_20x16">#REF!</definedName>
    <definedName name="HUT10_225x140">#REF!</definedName>
    <definedName name="HUT10_225x160">#REF!</definedName>
    <definedName name="HUT10_225x180">#REF!</definedName>
    <definedName name="HUT10_225x200">#REF!</definedName>
    <definedName name="HUT10_250x160">#REF!</definedName>
    <definedName name="HUT10_250x180">#REF!</definedName>
    <definedName name="HUT10_250x200">#REF!</definedName>
    <definedName name="HUT10_250x225">#REF!</definedName>
    <definedName name="HUT10_25x16">#REF!</definedName>
    <definedName name="HUT10_25x20">#REF!</definedName>
    <definedName name="HUT10_32x20">#REF!</definedName>
    <definedName name="HUT10_32x25">#REF!</definedName>
    <definedName name="HUT10_40x20">#REF!</definedName>
    <definedName name="HUT10_40x25">#REF!</definedName>
    <definedName name="HUT10_40x32">#REF!</definedName>
    <definedName name="HUT10_50x20">#REF!</definedName>
    <definedName name="HUT10_50x25">#REF!</definedName>
    <definedName name="HUT10_50x32">#REF!</definedName>
    <definedName name="HUT10_50x40">#REF!</definedName>
    <definedName name="HUT10_63x20">#REF!</definedName>
    <definedName name="HUT10_63x25">#REF!</definedName>
    <definedName name="HUT10_63x32">#REF!</definedName>
    <definedName name="HUT10_63x40">#REF!</definedName>
    <definedName name="HUT10_63x50">#REF!</definedName>
    <definedName name="HUT10_75x32">#REF!</definedName>
    <definedName name="HUT10_75x40">#REF!</definedName>
    <definedName name="HUT10_75x50">#REF!</definedName>
    <definedName name="HUT10_75x63">#REF!</definedName>
    <definedName name="HUT10_90x32">#REF!</definedName>
    <definedName name="HUT10_90x40">#REF!</definedName>
    <definedName name="HUT10_90x50">#REF!</definedName>
    <definedName name="HUT10_90x63">#REF!</definedName>
    <definedName name="HUT10_90x75">#REF!</definedName>
    <definedName name="HUT6_110x40">#REF!</definedName>
    <definedName name="HUT6_110x50">#REF!</definedName>
    <definedName name="HUT6_110x63">#REF!</definedName>
    <definedName name="HUT6_110x75">#REF!</definedName>
    <definedName name="HUT6_110x90">#REF!</definedName>
    <definedName name="HUT6_125x110">#REF!</definedName>
    <definedName name="HUT6_125x50">#REF!</definedName>
    <definedName name="HUT6_125x63">#REF!</definedName>
    <definedName name="HUT6_125x75">#REF!</definedName>
    <definedName name="HUT6_125x90">#REF!</definedName>
    <definedName name="HUT6_140x110">#REF!</definedName>
    <definedName name="HUT6_140x16">#REF!</definedName>
    <definedName name="HUT6_140x63">#REF!</definedName>
    <definedName name="HUT6_140x75">#REF!</definedName>
    <definedName name="HUT6_140x90">#REF!</definedName>
    <definedName name="HUT6_160x110">#REF!</definedName>
    <definedName name="HUT6_160x125">#REF!</definedName>
    <definedName name="HUT6_160x140">#REF!</definedName>
    <definedName name="HUT6_160x63">#REF!</definedName>
    <definedName name="HUT6_160x75">#REF!</definedName>
    <definedName name="HUT6_160x90">#REF!</definedName>
    <definedName name="HUT6_180x110">#REF!</definedName>
    <definedName name="HUT6_180x125">#REF!</definedName>
    <definedName name="HUT6_180x140">#REF!</definedName>
    <definedName name="HUT6_180x160">#REF!</definedName>
    <definedName name="HUT6_180x90">#REF!</definedName>
    <definedName name="HUT6_200x110">#REF!</definedName>
    <definedName name="HUT6_200x125">#REF!</definedName>
    <definedName name="HUT6_200x140">#REF!</definedName>
    <definedName name="HUT6_200x160">#REF!</definedName>
    <definedName name="HUT6_200x180">#REF!</definedName>
    <definedName name="HUT6_20x16">#REF!</definedName>
    <definedName name="HUT6_225x110">#REF!</definedName>
    <definedName name="HUT6_225x125">#REF!</definedName>
    <definedName name="HUT6_225x140">#REF!</definedName>
    <definedName name="HUT6_225x160">#REF!</definedName>
    <definedName name="HUT6_225x180">#REF!</definedName>
    <definedName name="HUT6_225x200">#REF!</definedName>
    <definedName name="HUT6_250x140">#REF!</definedName>
    <definedName name="HUT6_250x160">#REF!</definedName>
    <definedName name="HUT6_250x180">#REF!</definedName>
    <definedName name="HUT6_250x200">#REF!</definedName>
    <definedName name="HUT6_250x225">#REF!</definedName>
    <definedName name="HUT6_280x140">#REF!</definedName>
    <definedName name="HUT6_280x160">#REF!</definedName>
    <definedName name="HUT6_280x180">#REF!</definedName>
    <definedName name="HUT6_280x200">#REF!</definedName>
    <definedName name="HUT6_280x225">#REF!</definedName>
    <definedName name="HUT6_280x250">#REF!</definedName>
    <definedName name="HUT6_315x160">#REF!</definedName>
    <definedName name="HUT6_315x180">#REF!</definedName>
    <definedName name="HUT6_315x200">#REF!</definedName>
    <definedName name="HUT6_315x225">#REF!</definedName>
    <definedName name="HUT6_315x250">#REF!</definedName>
    <definedName name="HUT6_315x280">#REF!</definedName>
    <definedName name="HUT6_32x20">#REF!</definedName>
    <definedName name="HUT6_32x25">#REF!</definedName>
    <definedName name="HUT6_40x20">#REF!</definedName>
    <definedName name="HUT6_40x25">#REF!</definedName>
    <definedName name="HUT6_40x32">#REF!</definedName>
    <definedName name="HUT6_50x20">#REF!</definedName>
    <definedName name="HUT6_50x25">#REF!</definedName>
    <definedName name="HUT6_50x32">#REF!</definedName>
    <definedName name="HUT6_50x40">#REF!</definedName>
    <definedName name="HUT6_63x25">#REF!</definedName>
    <definedName name="HUT6_63x32">#REF!</definedName>
    <definedName name="HUT6_63x40">#REF!</definedName>
    <definedName name="HUT6_63x50">#REF!</definedName>
    <definedName name="HUT6_75x32">#REF!</definedName>
    <definedName name="HUT6_75x40">#REF!</definedName>
    <definedName name="HUT6_75x50">#REF!</definedName>
    <definedName name="HUT6_75x63">#REF!</definedName>
    <definedName name="HUT6_90x32">#REF!</definedName>
    <definedName name="HUT6_90x40">#REF!</definedName>
    <definedName name="HUT6_90x50">#REF!</definedName>
    <definedName name="HUT6_90x63">#REF!</definedName>
    <definedName name="HUT6_90x75">#REF!</definedName>
    <definedName name="HWB">#REF!</definedName>
    <definedName name="hwood">#REF!</definedName>
    <definedName name="HYO">#REF!</definedName>
    <definedName name="i">#REF!</definedName>
    <definedName name="I_RATE">#REF!</definedName>
    <definedName name="ib">#REF!</definedName>
    <definedName name="IC">#REF!</definedName>
    <definedName name="ICBlocks">#REF!</definedName>
    <definedName name="ICblocks60mm">#REF!</definedName>
    <definedName name="ICpip" hidden="1">#REF!</definedName>
    <definedName name="ICrrm" hidden="1">#REF!</definedName>
    <definedName name="ID">#REF!</definedName>
    <definedName name="igwire">#REF!</definedName>
    <definedName name="ih">#REF!</definedName>
    <definedName name="iiiii">#REF!</definedName>
    <definedName name="ikjkj">#REF!</definedName>
    <definedName name="Inc">#REF!</definedName>
    <definedName name="InDia">VLOOKUP(#REF!,[0]!rPFdata,4,FALSE)</definedName>
    <definedName name="information_tool">#REF!</definedName>
    <definedName name="inpatient">#REF!</definedName>
    <definedName name="ins">#REF!,#REF!,#REF!,#REF!,#REF!</definedName>
    <definedName name="insur">#REF!</definedName>
    <definedName name="int_chb">#REF!</definedName>
    <definedName name="intake" localSheetId="1">#REF!</definedName>
    <definedName name="intake" localSheetId="0">#REF!</definedName>
    <definedName name="intake">#REF!</definedName>
    <definedName name="intake1">#REF!</definedName>
    <definedName name="interlinkblock">#REF!</definedName>
    <definedName name="interlock">#REF!</definedName>
    <definedName name="Interlockblock">#REF!</definedName>
    <definedName name="interlocking_block">#REF!</definedName>
    <definedName name="Interlocking50mmGrey">#REF!</definedName>
    <definedName name="Interlocking50mmRed">#REF!</definedName>
    <definedName name="Interlocking60mmGrey">#REF!</definedName>
    <definedName name="Interlocking60mmRed">#REF!</definedName>
    <definedName name="interlockng_blck">#REF!</definedName>
    <definedName name="IPs">#N/A</definedName>
    <definedName name="Iron_Angle">#REF!</definedName>
    <definedName name="iron_bolt">#REF!</definedName>
    <definedName name="Iron_bolt_forwork">#REF!</definedName>
    <definedName name="iron_for_grill">#REF!</definedName>
    <definedName name="iron_prop_pipe">#REF!</definedName>
    <definedName name="iron_rod">#REF!</definedName>
    <definedName name="iron_sqpipe">#REF!</definedName>
    <definedName name="Ironbelt">#REF!</definedName>
    <definedName name="Irongate">#REF!</definedName>
    <definedName name="ironsolid_squarerod">#REF!</definedName>
    <definedName name="ironwork">#REF!</definedName>
    <definedName name="ironworks_grill">#REF!</definedName>
    <definedName name="irrigation">#REF!</definedName>
    <definedName name="Item_no">#REF!+#REF!</definedName>
    <definedName name="item_No.">#REF!+#REF!</definedName>
    <definedName name="ITEMCODE">#REF!</definedName>
    <definedName name="itemcode1">#REF!</definedName>
    <definedName name="Itemmatlab">#REF!</definedName>
    <definedName name="itemname">#REF!</definedName>
    <definedName name="ItemQtyCol">#REF!</definedName>
    <definedName name="ItemRate">#REF!</definedName>
    <definedName name="Items">#REF!</definedName>
    <definedName name="itemtable">#REF!</definedName>
    <definedName name="iw">#REF!</definedName>
    <definedName name="j">#REF!</definedName>
    <definedName name="J_HOOK">#N/A</definedName>
    <definedName name="jack_hammer">#REF!</definedName>
    <definedName name="jali">#REF!</definedName>
    <definedName name="jamun">#REF!</definedName>
    <definedName name="jamunwood">#REF!</definedName>
    <definedName name="jfjoidj">#REF!</definedName>
    <definedName name="jghfkehdjde">#REF!</definedName>
    <definedName name="jh">#REF!</definedName>
    <definedName name="Jhingati">#REF!</definedName>
    <definedName name="Jhook">#REF!</definedName>
    <definedName name="JHOOK_NO">#REF!</definedName>
    <definedName name="jj">#N/A</definedName>
    <definedName name="jjj" hidden="1">#REF!</definedName>
    <definedName name="jjjj">#REF!</definedName>
    <definedName name="joint_cut">#REF!</definedName>
    <definedName name="Jook">#REF!</definedName>
    <definedName name="Jparling">#REF!</definedName>
    <definedName name="jphalak">#REF!</definedName>
    <definedName name="ju">100</definedName>
    <definedName name="juste">#REF!</definedName>
    <definedName name="justin">#REF!</definedName>
    <definedName name="justonce">#REF!</definedName>
    <definedName name="justonetime">#REF!</definedName>
    <definedName name="jute">#REF!</definedName>
    <definedName name="Jwarling">#REF!</definedName>
    <definedName name="Jwood">#REF!</definedName>
    <definedName name="jwood.">#REF!</definedName>
    <definedName name="jya">#REF!,#REF!,#REF!,#REF!,#REF!</definedName>
    <definedName name="jyami">#REF!,#REF!,#REF!,#REF!,#REF!</definedName>
    <definedName name="k">#REF!</definedName>
    <definedName name="k_1">#REF!</definedName>
    <definedName name="k_2">#REF!</definedName>
    <definedName name="k_3">#REF!</definedName>
    <definedName name="k_4">#REF!</definedName>
    <definedName name="k_5">#REF!</definedName>
    <definedName name="kabja">#REF!</definedName>
    <definedName name="Kabja100">#REF!</definedName>
    <definedName name="kabja100mm">#REF!</definedName>
    <definedName name="kabja75">#REF!</definedName>
    <definedName name="kafklas">#N/A</definedName>
    <definedName name="Kajaria">#REF!</definedName>
    <definedName name="KAMAL">#REF!</definedName>
    <definedName name="kamala">#REF!</definedName>
    <definedName name="kamoul">#REF!</definedName>
    <definedName name="Kassimobrick">#REF!</definedName>
    <definedName name="keosene">#REF!</definedName>
    <definedName name="kero">#REF!</definedName>
    <definedName name="kerosen">#REF!</definedName>
    <definedName name="kerosene">#REF!</definedName>
    <definedName name="kerosene_p">#REF!</definedName>
    <definedName name="KeroseneRate">#REF!</definedName>
    <definedName name="keyagg">#REF!</definedName>
    <definedName name="Khaksi">#REF!</definedName>
    <definedName name="khasro_baluwa">#REF!</definedName>
    <definedName name="khuyygyu">#REF!</definedName>
    <definedName name="kila">#REF!</definedName>
    <definedName name="kjh">#REF!</definedName>
    <definedName name="kjhgjguuy">#REF!</definedName>
    <definedName name="kjhkjhkjhk">#REF!</definedName>
    <definedName name="kjljl">#REF!</definedName>
    <definedName name="kk">#REF!</definedName>
    <definedName name="kkj">#REF!</definedName>
    <definedName name="kkk">#REF!</definedName>
    <definedName name="kkkkkk">#REF!</definedName>
    <definedName name="kkr">#REF!</definedName>
    <definedName name="klp" hidden="1">#REF!</definedName>
    <definedName name="KM100_450">#REF!</definedName>
    <definedName name="KM101_600">#REF!</definedName>
    <definedName name="KM103_350">#REF!</definedName>
    <definedName name="KM106_700">#REF!</definedName>
    <definedName name="KM108_500">#REF!</definedName>
    <definedName name="KM111_600">#REF!</definedName>
    <definedName name="KM112_500">#REF!</definedName>
    <definedName name="KM89_900">#REF!</definedName>
    <definedName name="KM90_041">#REF!</definedName>
    <definedName name="KM94_850">#REF!</definedName>
    <definedName name="KM98_300">#REF!</definedName>
    <definedName name="km98_350">#REF!</definedName>
    <definedName name="kml">#REF!</definedName>
    <definedName name="KooWood">#REF!</definedName>
    <definedName name="Kosh">#REF!</definedName>
    <definedName name="kota">#REF!</definedName>
    <definedName name="kotastone">#REF!</definedName>
    <definedName name="Krosene">#REF!</definedName>
    <definedName name="kukath">#REF!</definedName>
    <definedName name="kunal">#REF!</definedName>
    <definedName name="kvnfk">#REF!</definedName>
    <definedName name="l">#REF!</definedName>
    <definedName name="l.">#REF!</definedName>
    <definedName name="l.h">#REF!</definedName>
    <definedName name="L.P._Gas">#REF!</definedName>
    <definedName name="L_1">#REF!</definedName>
    <definedName name="L_2">#REF!</definedName>
    <definedName name="L_3">#REF!</definedName>
    <definedName name="L1_">#REF!</definedName>
    <definedName name="L2_">#REF!</definedName>
    <definedName name="L3_">#REF!</definedName>
    <definedName name="L4_">#REF!</definedName>
    <definedName name="L5_">#REF!</definedName>
    <definedName name="L6_">#REF!</definedName>
    <definedName name="Lab">#REF!</definedName>
    <definedName name="Lab_Block">#REF!</definedName>
    <definedName name="labmatrate">#REF!</definedName>
    <definedName name="labor">#REF!</definedName>
    <definedName name="Labor_Rate">#REF!</definedName>
    <definedName name="laborrate">#REF!</definedName>
    <definedName name="Labour">#REF!,#REF!,#REF!,#REF!,#REF!,#REF!,#REF!,#REF!,#REF!,#REF!</definedName>
    <definedName name="Labourchart">#REF!</definedName>
    <definedName name="lamrin">#REF!</definedName>
    <definedName name="lamrin1">#REF!</definedName>
    <definedName name="landdev">#REF!</definedName>
    <definedName name="landing">#REF!</definedName>
    <definedName name="lap">#REF!</definedName>
    <definedName name="Larcha">#REF!</definedName>
    <definedName name="Last_Abstract" localSheetId="1">#REF!</definedName>
    <definedName name="Last_Abstract" localSheetId="0">#REF!</definedName>
    <definedName name="Last_Abstract">#REF!</definedName>
    <definedName name="LastReach">#REF!</definedName>
    <definedName name="lb">#REF!</definedName>
    <definedName name="LBD">#REF!</definedName>
    <definedName name="lbed1">#REF!</definedName>
    <definedName name="lbel1">#REF!</definedName>
    <definedName name="lbrick">#REF!</definedName>
    <definedName name="Lcell" hidden="1">#REF!</definedName>
    <definedName name="lcks">#REF!</definedName>
    <definedName name="LDP100mm">#REF!</definedName>
    <definedName name="Lead">#REF!</definedName>
    <definedName name="Lead_rate">#REF!</definedName>
    <definedName name="len">#REF!</definedName>
    <definedName name="len_1">#REF!</definedName>
    <definedName name="len_2">#REF!</definedName>
    <definedName name="len_3">#REF!</definedName>
    <definedName name="len_4">#REF!</definedName>
    <definedName name="len_5">#REF!</definedName>
    <definedName name="len_6">#REF!</definedName>
    <definedName name="len_7">#REF!</definedName>
    <definedName name="len_8">#REF!</definedName>
    <definedName name="len_9">#REF!</definedName>
    <definedName name="lenb1">#REF!</definedName>
    <definedName name="lenb2">#REF!</definedName>
    <definedName name="lenb3">#REF!</definedName>
    <definedName name="lenb4">#REF!</definedName>
    <definedName name="lenb5">#REF!</definedName>
    <definedName name="lenb6">#REF!</definedName>
    <definedName name="LenDL1">#REF!</definedName>
    <definedName name="LenDL2" hidden="1">#REF!</definedName>
    <definedName name="Length">#REF!</definedName>
    <definedName name="Length_CG">#REF!</definedName>
    <definedName name="Length_of_abutment_shaft">#REF!</definedName>
    <definedName name="Length_of_Foundation">#REF!</definedName>
    <definedName name="lengthworker">#REF!</definedName>
    <definedName name="LENTH">#REF!</definedName>
    <definedName name="LenTL1">#REF!</definedName>
    <definedName name="LenTL2" hidden="1">#REF!</definedName>
    <definedName name="lf">#REF!</definedName>
    <definedName name="lh">#REF!</definedName>
    <definedName name="Light_Point_Wiring">#REF!</definedName>
    <definedName name="lightwire">#REF!</definedName>
    <definedName name="limcount" hidden="1">1</definedName>
    <definedName name="lime">#REF!</definedName>
    <definedName name="line">#REF!</definedName>
    <definedName name="Line_1">#REF!</definedName>
    <definedName name="Line_2">#REF!</definedName>
    <definedName name="Line_3">#REF!</definedName>
    <definedName name="Line_4">#REF!</definedName>
    <definedName name="Line_5">#REF!</definedName>
    <definedName name="Line_6">#REF!</definedName>
    <definedName name="Line_7">#REF!</definedName>
    <definedName name="Line_8">#REF!</definedName>
    <definedName name="Line_9">#REF!</definedName>
    <definedName name="LINE1">#REF!</definedName>
    <definedName name="LINE10">#REF!</definedName>
    <definedName name="LINE11">#REF!</definedName>
    <definedName name="LINE12">#REF!</definedName>
    <definedName name="LINE13">#REF!</definedName>
    <definedName name="LINE14">#REF!</definedName>
    <definedName name="LINE15">#REF!</definedName>
    <definedName name="LINE16">#REF!</definedName>
    <definedName name="LINE17">#REF!</definedName>
    <definedName name="LINE18">#REF!</definedName>
    <definedName name="LINE19">#REF!</definedName>
    <definedName name="line1err">#REF!</definedName>
    <definedName name="LINE2">#REF!</definedName>
    <definedName name="LINE20">#REF!</definedName>
    <definedName name="LINE21">#REF!</definedName>
    <definedName name="LINE22">#REF!</definedName>
    <definedName name="LINE23">#REF!</definedName>
    <definedName name="LINE24">#REF!</definedName>
    <definedName name="LINE25">#REF!</definedName>
    <definedName name="LINE26">#REF!</definedName>
    <definedName name="LINE27">#REF!</definedName>
    <definedName name="LINE28">#REF!</definedName>
    <definedName name="LINE29">#REF!</definedName>
    <definedName name="LINE3">#REF!</definedName>
    <definedName name="LINE30">#REF!</definedName>
    <definedName name="LINE31">#REF!</definedName>
    <definedName name="LINE32">#REF!</definedName>
    <definedName name="LINE33">#REF!</definedName>
    <definedName name="LINE34">#REF!</definedName>
    <definedName name="LINE35">#REF!</definedName>
    <definedName name="LINE36">#REF!</definedName>
    <definedName name="LINE37">#REF!</definedName>
    <definedName name="LINE38">#REF!</definedName>
    <definedName name="LINE39">#REF!</definedName>
    <definedName name="LINE4">#REF!</definedName>
    <definedName name="LINE40">#REF!</definedName>
    <definedName name="LINE41">#REF!</definedName>
    <definedName name="LINE42">#REF!</definedName>
    <definedName name="LINE43">#REF!</definedName>
    <definedName name="LINE44">#REF!</definedName>
    <definedName name="LINE45">#REF!</definedName>
    <definedName name="LINE46">#REF!</definedName>
    <definedName name="LINE47">#REF!</definedName>
    <definedName name="LINE48">#REF!</definedName>
    <definedName name="LINE49">#REF!</definedName>
    <definedName name="LINE5">#REF!</definedName>
    <definedName name="LINE50">#REF!</definedName>
    <definedName name="line5err">#REF!</definedName>
    <definedName name="LINE6">#REF!</definedName>
    <definedName name="LINE7">#REF!</definedName>
    <definedName name="LINE8">#REF!</definedName>
    <definedName name="LINE9">#REF!</definedName>
    <definedName name="LineString">#REF!</definedName>
    <definedName name="LinkStatus">#REF!</definedName>
    <definedName name="linseedoil">#REF!</definedName>
    <definedName name="lintd">#REF!</definedName>
    <definedName name="liping">#REF!</definedName>
    <definedName name="List">#REF!</definedName>
    <definedName name="listing">#REF!</definedName>
    <definedName name="livepegs">#REF!</definedName>
    <definedName name="lkhgte">#REF!</definedName>
    <definedName name="lksdfj">#REF!</definedName>
    <definedName name="lkuiyt">#REF!</definedName>
    <definedName name="ll">#REF!</definedName>
    <definedName name="llii">#REF!</definedName>
    <definedName name="LLLKK">#REF!</definedName>
    <definedName name="lllll">#REF!</definedName>
    <definedName name="llr">#REF!</definedName>
    <definedName name="ln19err">#REF!</definedName>
    <definedName name="ln1err">#REF!</definedName>
    <definedName name="ln23err">#REF!</definedName>
    <definedName name="ln24err">#REF!</definedName>
    <definedName name="ln26err">#REF!</definedName>
    <definedName name="ln2err">#REF!</definedName>
    <definedName name="ln30err">#REF!</definedName>
    <definedName name="lo">#REF!</definedName>
    <definedName name="loader">#REF!</definedName>
    <definedName name="Loading_easy">#REF!</definedName>
    <definedName name="Loading_Uneasy">#REF!</definedName>
    <definedName name="loadingStone_Sand_Agr">#REF!</definedName>
    <definedName name="LOC">#REF!</definedName>
    <definedName name="LOCAL_R">#REF!</definedName>
    <definedName name="local_woo">#REF!</definedName>
    <definedName name="local_wood">#REF!</definedName>
    <definedName name="localtimbr">#REF!</definedName>
    <definedName name="Localwood">#REF!</definedName>
    <definedName name="Locking300">#REF!</definedName>
    <definedName name="lockingset">#REF!</definedName>
    <definedName name="Lockingset300">#REF!</definedName>
    <definedName name="Lockingset300mm">#REF!</definedName>
    <definedName name="locset">#REF!</definedName>
    <definedName name="locsetsmp">#REF!</definedName>
    <definedName name="locsetstd">#REF!</definedName>
    <definedName name="LOOP">#N/A</definedName>
    <definedName name="LOOP1">#N/A</definedName>
    <definedName name="Loss">#REF!*1100*#REF!*#REF!^2/(19.62*#REF!)</definedName>
    <definedName name="love">#REF!</definedName>
    <definedName name="lovely">#REF!</definedName>
    <definedName name="lp">#REF!</definedName>
    <definedName name="lpgas">#REF!</definedName>
    <definedName name="ls">#REF!</definedName>
    <definedName name="ltpoint">#REF!</definedName>
    <definedName name="ltr">#REF!</definedName>
    <definedName name="lucking300">#REF!</definedName>
    <definedName name="lumpsum">#REF!</definedName>
    <definedName name="lw">#REF!</definedName>
    <definedName name="lwood">#REF!</definedName>
    <definedName name="m">#REF!</definedName>
    <definedName name="m.d">#REF!</definedName>
    <definedName name="M_01">#REF!</definedName>
    <definedName name="M_02">#REF!</definedName>
    <definedName name="M_03">#REF!</definedName>
    <definedName name="M_03_1">#REF!</definedName>
    <definedName name="M_03_2">#REF!</definedName>
    <definedName name="M_04">#REF!</definedName>
    <definedName name="M_05">#REF!</definedName>
    <definedName name="M_06">#REF!</definedName>
    <definedName name="M_07">#REF!</definedName>
    <definedName name="M_08">#REF!</definedName>
    <definedName name="M_09">#REF!</definedName>
    <definedName name="m_10">#REF!</definedName>
    <definedName name="M_11">#REF!</definedName>
    <definedName name="M_12">#REF!</definedName>
    <definedName name="M_13">#REF!</definedName>
    <definedName name="M_13_1">#REF!</definedName>
    <definedName name="M_14">#REF!</definedName>
    <definedName name="M_15">#REF!</definedName>
    <definedName name="M_15_1">#REF!</definedName>
    <definedName name="M_16">#REF!</definedName>
    <definedName name="M_16_1">#REF!</definedName>
    <definedName name="M_17">#REF!</definedName>
    <definedName name="M_18">#REF!</definedName>
    <definedName name="M_19">#REF!</definedName>
    <definedName name="m_20">#REF!</definedName>
    <definedName name="M_21">#REF!</definedName>
    <definedName name="M_22">#REF!</definedName>
    <definedName name="M_23">#REF!</definedName>
    <definedName name="M_24">#REF!</definedName>
    <definedName name="M_25">#REF!</definedName>
    <definedName name="M_26">#REF!</definedName>
    <definedName name="M_27">#REF!</definedName>
    <definedName name="M_28">#REF!</definedName>
    <definedName name="M_29">#REF!</definedName>
    <definedName name="M_30">#REF!</definedName>
    <definedName name="M_31">#REF!</definedName>
    <definedName name="M_32">#REF!</definedName>
    <definedName name="M_33">#REF!</definedName>
    <definedName name="M_34">#REF!</definedName>
    <definedName name="M_35">#REF!</definedName>
    <definedName name="M_36">#REF!</definedName>
    <definedName name="M_37">#REF!</definedName>
    <definedName name="M_38">#REF!</definedName>
    <definedName name="M_39">#REF!</definedName>
    <definedName name="M_40">#REF!</definedName>
    <definedName name="M_40_1">#REF!</definedName>
    <definedName name="M_41">#REF!</definedName>
    <definedName name="M_41_1">#REF!</definedName>
    <definedName name="M_42">#REF!</definedName>
    <definedName name="M_43">#REF!</definedName>
    <definedName name="M_44">#REF!</definedName>
    <definedName name="m_wire">#REF!</definedName>
    <definedName name="m10_40">#REF!</definedName>
    <definedName name="M10grade">#REF!</definedName>
    <definedName name="m15_15">#REF!</definedName>
    <definedName name="m15_40">#REF!</definedName>
    <definedName name="M15Grade">#REF!</definedName>
    <definedName name="m20_20">#REF!</definedName>
    <definedName name="m20_40">#REF!</definedName>
    <definedName name="M20grade">#REF!</definedName>
    <definedName name="m25_20">#REF!</definedName>
    <definedName name="M25forpierabutment">#REF!</definedName>
    <definedName name="MachineBrick">#REF!</definedName>
    <definedName name="machinegabion1.5">#REF!</definedName>
    <definedName name="machinegabion2">#REF!</definedName>
    <definedName name="machinegabion3">#REF!</definedName>
    <definedName name="machinemade">#REF!</definedName>
    <definedName name="MachineRidge">#REF!</definedName>
    <definedName name="main">#REF!</definedName>
    <definedName name="main_polish">#REF!</definedName>
    <definedName name="Mainapokhar">#REF!</definedName>
    <definedName name="mainb">#REF!</definedName>
    <definedName name="mainbldg">#REF!</definedName>
    <definedName name="mainbldg1">#REF!</definedName>
    <definedName name="mainblock">#REF!</definedName>
    <definedName name="mainbuilding">#REF!</definedName>
    <definedName name="Mainpolish">#REF!</definedName>
    <definedName name="malika">#REF!</definedName>
    <definedName name="malpot">#REF!</definedName>
    <definedName name="man">#REF!</definedName>
    <definedName name="Manakaman">#N/A</definedName>
    <definedName name="manhole">#REF!</definedName>
    <definedName name="manhole1">#REF!</definedName>
    <definedName name="manholecover">#REF!</definedName>
    <definedName name="manure">#REF!</definedName>
    <definedName name="marb15">#REF!</definedName>
    <definedName name="Marble">#REF!</definedName>
    <definedName name="Marble16mm">#REF!</definedName>
    <definedName name="marble18">#REF!</definedName>
    <definedName name="Marbleclassic">#REF!</definedName>
    <definedName name="MarbleGd">#REF!</definedName>
    <definedName name="MarbleGod600x900">#REF!</definedName>
    <definedName name="MarbleRaj">#REF!</definedName>
    <definedName name="marbles">#REF!</definedName>
    <definedName name="maryland">#REF!</definedName>
    <definedName name="mas">#REF!</definedName>
    <definedName name="mason">#REF!</definedName>
    <definedName name="mason1">'[6]update Rate'!$L$6</definedName>
    <definedName name="Masoon">#REF!</definedName>
    <definedName name="Masson">#REF!</definedName>
    <definedName name="mat">#REF!</definedName>
    <definedName name="MatCost">#REF!</definedName>
    <definedName name="material">#REF!</definedName>
    <definedName name="MaterialChart">#REF!</definedName>
    <definedName name="MatList">#REF!</definedName>
    <definedName name="matlist1">#REF!</definedName>
    <definedName name="MatName">#REF!</definedName>
    <definedName name="MatQTYCol">#REF!</definedName>
    <definedName name="MB">#REF!</definedName>
    <definedName name="mb8th">#REF!</definedName>
    <definedName name="mbanc">#REF!</definedName>
    <definedName name="mbbpt">#REF!</definedName>
    <definedName name="mbint">#REF!</definedName>
    <definedName name="mbl">#REF!</definedName>
    <definedName name="mblay">#REF!</definedName>
    <definedName name="MBMS">#REF!</definedName>
    <definedName name="MBone">#REF!</definedName>
    <definedName name="mbrick">#REF!</definedName>
    <definedName name="mbrvt">#REF!</definedName>
    <definedName name="mbrvt2">#REF!</definedName>
    <definedName name="mbrvt3">#REF!</definedName>
    <definedName name="mbs14a">#REF!</definedName>
    <definedName name="MC">#REF!</definedName>
    <definedName name="mchips">#REF!</definedName>
    <definedName name="mchips3mm">#REF!</definedName>
    <definedName name="md">#REF!</definedName>
    <definedName name="md.h">#REF!</definedName>
    <definedName name="md.l">#REF!</definedName>
    <definedName name="mdbs14">#REF!</definedName>
    <definedName name="MDD">#REF!</definedName>
    <definedName name="MDl">#REF!</definedName>
    <definedName name="mds16a">#REF!</definedName>
    <definedName name="MDw">#REF!</definedName>
    <definedName name="Meas">#REF!</definedName>
    <definedName name="Meat">#REF!</definedName>
    <definedName name="Mechanical_broom">#REF!</definedName>
    <definedName name="menuka">#REF!</definedName>
    <definedName name="Mesh">#REF!</definedName>
    <definedName name="meshwire">#REF!</definedName>
    <definedName name="metalgrill">#REF!</definedName>
    <definedName name="MetalPlate">#REF!</definedName>
    <definedName name="metalprimer">#REF!</definedName>
    <definedName name="metalworks">#REF!</definedName>
    <definedName name="MF">#REF!</definedName>
    <definedName name="mhs" localSheetId="1">#REF!</definedName>
    <definedName name="mhs" localSheetId="0">#REF!</definedName>
    <definedName name="mhs">#REF!</definedName>
    <definedName name="Mild_steel_sheet">#REF!</definedName>
    <definedName name="Min_filler">#REF!</definedName>
    <definedName name="Mirror">#REF!</definedName>
    <definedName name="Mirror_Light">#REF!</definedName>
    <definedName name="mis">#REF!</definedName>
    <definedName name="misc" localSheetId="1">#REF!</definedName>
    <definedName name="misc" localSheetId="0">#REF!</definedName>
    <definedName name="misc">#REF!</definedName>
    <definedName name="miss">#REF!</definedName>
    <definedName name="Mix">#REF!</definedName>
    <definedName name="mixer" localSheetId="1">#REF!</definedName>
    <definedName name="mixer" localSheetId="0">#REF!</definedName>
    <definedName name="mixer">#REF!</definedName>
    <definedName name="Mixingplant">#REF!</definedName>
    <definedName name="mixture">#REF!</definedName>
    <definedName name="Mixture_Vib">#REF!</definedName>
    <definedName name="mk">10</definedName>
    <definedName name="mlchips">#REF!</definedName>
    <definedName name="MLock">#REF!</definedName>
    <definedName name="mluck" localSheetId="1">'[2]update Rate'!#REF!</definedName>
    <definedName name="mluck" localSheetId="0">'[2]update Rate'!#REF!</definedName>
    <definedName name="mluck">#REF!</definedName>
    <definedName name="mmgabion">#REF!</definedName>
    <definedName name="mmnnmn">#REF!</definedName>
    <definedName name="MMR">#REF!</definedName>
    <definedName name="MMTT">#REF!</definedName>
    <definedName name="MOB">#REF!</definedName>
    <definedName name="Mobil">#REF!</definedName>
    <definedName name="mobil_p">#REF!</definedName>
    <definedName name="Mobile">#REF!</definedName>
    <definedName name="Modularceiling">#REF!</definedName>
    <definedName name="Mohan">#REF!</definedName>
    <definedName name="moluck">#REF!</definedName>
    <definedName name="MonthList">#REF!</definedName>
    <definedName name="Monthwisesummary">#REF!</definedName>
    <definedName name="MoreFruit">#REF!</definedName>
    <definedName name="MoreItem">#REF!</definedName>
    <definedName name="MoreItems">#REF!</definedName>
    <definedName name="mortis_lock">#REF!</definedName>
    <definedName name="mortiselock">#REF!</definedName>
    <definedName name="mosctle">#REF!</definedName>
    <definedName name="Moticlock">#REF!</definedName>
    <definedName name="motor_v">#REF!</definedName>
    <definedName name="mp">#REF!</definedName>
    <definedName name="MP_6">#REF!</definedName>
    <definedName name="mpb">#REF!</definedName>
    <definedName name="MPLd">#REF!</definedName>
    <definedName name="MPLp">#REF!</definedName>
    <definedName name="mpmr">#REF!</definedName>
    <definedName name="mr">#REF!</definedName>
    <definedName name="mrb">#REF!</definedName>
    <definedName name="mrblchip">#REF!</definedName>
    <definedName name="mrble">#REF!</definedName>
    <definedName name="mrbt">#REF!</definedName>
    <definedName name="mrbtle">#REF!</definedName>
    <definedName name="ms">#REF!</definedName>
    <definedName name="MS_2mm">#REF!</definedName>
    <definedName name="MS_angle">#REF!</definedName>
    <definedName name="MS_Clamp">#REF!</definedName>
    <definedName name="ms_pipe">#REF!</definedName>
    <definedName name="MS_Pipe_40mm">#REF!</definedName>
    <definedName name="MS_sheet">#REF!</definedName>
    <definedName name="MSBlackpipe">#REF!</definedName>
    <definedName name="MSclamp">#REF!</definedName>
    <definedName name="mscoll">#REF!</definedName>
    <definedName name="MSgrill">#REF!</definedName>
    <definedName name="MSGrill3x20">#REF!</definedName>
    <definedName name="MSGrill4.5x20">#REF!</definedName>
    <definedName name="msgrl">#REF!</definedName>
    <definedName name="msnet">#REF!</definedName>
    <definedName name="MSP">#REF!</definedName>
    <definedName name="MSP_2mm">#REF!</definedName>
    <definedName name="MSP2mm">#REF!</definedName>
    <definedName name="msph_25_">#REF!</definedName>
    <definedName name="msph_40_">#REF!</definedName>
    <definedName name="msph_50_">#REF!</definedName>
    <definedName name="msph25">#REF!</definedName>
    <definedName name="msph50">#REF!</definedName>
    <definedName name="mspipe">#REF!</definedName>
    <definedName name="MSpipe_40">#REF!</definedName>
    <definedName name="MSPlate">#REF!</definedName>
    <definedName name="mspm_40_">#REF!</definedName>
    <definedName name="mspm_50_">#REF!</definedName>
    <definedName name="mspm25">#REF!</definedName>
    <definedName name="mspm40">#REF!</definedName>
    <definedName name="mspm50">#REF!</definedName>
    <definedName name="msroll">#REF!</definedName>
    <definedName name="msrs">#REF!</definedName>
    <definedName name="MSSheet_14G">#REF!</definedName>
    <definedName name="mssht">#REF!</definedName>
    <definedName name="Mt">#REF!</definedName>
    <definedName name="MTile">#REF!</definedName>
    <definedName name="Mud">#REF!</definedName>
    <definedName name="mudbldg">#REF!</definedName>
    <definedName name="mue" hidden="1">#REF!</definedName>
    <definedName name="mulch">#REF!</definedName>
    <definedName name="mule">#REF!</definedName>
    <definedName name="muna">#REF!</definedName>
    <definedName name="MUS_Irri">#REF!</definedName>
    <definedName name="Mus_Micro">#REF!</definedName>
    <definedName name="mw">#REF!</definedName>
    <definedName name="MY"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n">#REF!</definedName>
    <definedName name="n11_15">#REF!</definedName>
    <definedName name="n15_18">#REF!</definedName>
    <definedName name="n6re74">#REF!</definedName>
    <definedName name="N8.6">#REF!</definedName>
    <definedName name="Na">#REF!</definedName>
    <definedName name="Nabin">#REF!</definedName>
    <definedName name="NAI">#REF!</definedName>
    <definedName name="Nail">#REF!</definedName>
    <definedName name="Nails">#REF!</definedName>
    <definedName name="Nails__Falame_Kila">#REF!</definedName>
    <definedName name="name">#REF!</definedName>
    <definedName name="name1">#REF!</definedName>
    <definedName name="NB_8">#N/A</definedName>
    <definedName name="Neighbouring">#REF!</definedName>
    <definedName name="NepCement">#REF!</definedName>
    <definedName name="neppaint">#REF!</definedName>
    <definedName name="new">#REF!</definedName>
    <definedName name="ngcm14">#REF!</definedName>
    <definedName name="nglaze">#REF!</definedName>
    <definedName name="NGTile">#REF!</definedName>
    <definedName name="nhgfrfe">#REF!</definedName>
    <definedName name="nhghjt">#REF!</definedName>
    <definedName name="NI_1">#REF!</definedName>
    <definedName name="NI_2">#REF!</definedName>
    <definedName name="NI_3">#REF!</definedName>
    <definedName name="NI_4">#REF!</definedName>
    <definedName name="NI_5">#REF!</definedName>
    <definedName name="NI_6">#REF!</definedName>
    <definedName name="NI_7">#REF!</definedName>
    <definedName name="NI_8">#REF!</definedName>
    <definedName name="Night_Watchman">#REF!</definedName>
    <definedName name="nira">#REF!</definedName>
    <definedName name="NISP">#REF!</definedName>
    <definedName name="nnnncfg">#REF!</definedName>
    <definedName name="no">#REF!</definedName>
    <definedName name="No._CG">#REF!</definedName>
    <definedName name="No._of_MG">#REF!</definedName>
    <definedName name="No._of_Span">#REF!</definedName>
    <definedName name="No_of_Span">#REF!</definedName>
    <definedName name="nolab">#REF!</definedName>
    <definedName name="nong">#REF!</definedName>
    <definedName name="Nonglazefloortile">#REF!</definedName>
    <definedName name="NoofScheme">#REF!</definedName>
    <definedName name="NP3_600">#REF!</definedName>
    <definedName name="NP3_750">#REF!</definedName>
    <definedName name="NP3_900">#REF!</definedName>
    <definedName name="nplrd">#REF!</definedName>
    <definedName name="NRV">#REF!</definedName>
    <definedName name="nspan">#REF!</definedName>
    <definedName name="ntb">#REF!</definedName>
    <definedName name="Number_of_Power_Sockets_Points">#REF!</definedName>
    <definedName name="nurs1">#REF!</definedName>
    <definedName name="nurs2">#REF!</definedName>
    <definedName name="nut">#REF!</definedName>
    <definedName name="Nut_Bolt">#REF!</definedName>
    <definedName name="NUT_BOLT_8_">#N/A</definedName>
    <definedName name="Nut_bolts">#REF!</definedName>
    <definedName name="Nut_Bolts_6mm">#REF!</definedName>
    <definedName name="nutbolt">#REF!</definedName>
    <definedName name="nutbolt_8mm">#REF!</definedName>
    <definedName name="nutbolt_8no">#REF!</definedName>
    <definedName name="nutbolt1">#REF!</definedName>
    <definedName name="nutbolt8">#REF!</definedName>
    <definedName name="NutBolts">#REF!</definedName>
    <definedName name="nuts">#REF!</definedName>
    <definedName name="Nuts_6mmdia">#REF!</definedName>
    <definedName name="o">#REF!</definedName>
    <definedName name="o_123">#REF!</definedName>
    <definedName name="o_2">#REF!</definedName>
    <definedName name="O_M1">#REF!</definedName>
    <definedName name="OD">#REF!</definedName>
    <definedName name="off_road_1">#REF!</definedName>
    <definedName name="off_roaD_10">#REF!</definedName>
    <definedName name="off_roaD_11">#REF!</definedName>
    <definedName name="off_roaD_12">#REF!</definedName>
    <definedName name="off_roaD_13">#REF!</definedName>
    <definedName name="off_roaD_14">#REF!</definedName>
    <definedName name="off_roaD_15">#REF!</definedName>
    <definedName name="off_roaD_16">#REF!</definedName>
    <definedName name="off_roaD_17">#REF!</definedName>
    <definedName name="off_roaD_18">#REF!</definedName>
    <definedName name="off_roaD_19">#REF!</definedName>
    <definedName name="off_road_2">#REF!</definedName>
    <definedName name="off_roaD_20">#REF!</definedName>
    <definedName name="off_roaD_21">#REF!</definedName>
    <definedName name="off_roaD_22">#REF!</definedName>
    <definedName name="off_roaD_23">#REF!</definedName>
    <definedName name="off_roaD_24">#REF!</definedName>
    <definedName name="off_roaD_25">#REF!</definedName>
    <definedName name="off_roaD_26">#REF!</definedName>
    <definedName name="off_roaD_27">#REF!</definedName>
    <definedName name="off_roaD_28">#REF!</definedName>
    <definedName name="off_roaD_29">#REF!</definedName>
    <definedName name="off_roaD_3">#REF!</definedName>
    <definedName name="off_roaD_30">#REF!</definedName>
    <definedName name="off_roaD_31">#REF!</definedName>
    <definedName name="off_roaD_32">#REF!</definedName>
    <definedName name="off_roaD_33">#REF!</definedName>
    <definedName name="off_roaD_34">#REF!</definedName>
    <definedName name="off_roaD_35">#REF!</definedName>
    <definedName name="off_roaD_36">#REF!</definedName>
    <definedName name="off_roaD_37">#REF!</definedName>
    <definedName name="off_roaD_38">#REF!</definedName>
    <definedName name="off_roaD_39">#REF!</definedName>
    <definedName name="off_roaD_4">#REF!</definedName>
    <definedName name="off_roaD_40">#REF!</definedName>
    <definedName name="off_roaD_41">#REF!</definedName>
    <definedName name="off_roaD_42">#REF!</definedName>
    <definedName name="off_roaD_43">#REF!</definedName>
    <definedName name="off_roaD_44">#REF!</definedName>
    <definedName name="off_roaD_45">#REF!</definedName>
    <definedName name="off_roaD_46">#REF!</definedName>
    <definedName name="off_roaD_47">#REF!</definedName>
    <definedName name="off_roaD_48">#REF!</definedName>
    <definedName name="off_roaD_49">#REF!</definedName>
    <definedName name="off_roaD_5">#REF!</definedName>
    <definedName name="off_roaD_50">#REF!</definedName>
    <definedName name="off_roaD_51">#REF!</definedName>
    <definedName name="off_roaD_52">#REF!</definedName>
    <definedName name="off_roaD_53">#REF!</definedName>
    <definedName name="off_roaD_54">#REF!</definedName>
    <definedName name="off_roaD_55">#REF!</definedName>
    <definedName name="off_roaD_56">#REF!</definedName>
    <definedName name="off_roaD_57">#REF!</definedName>
    <definedName name="off_roaD_58">#REF!</definedName>
    <definedName name="off_roaD_59">#REF!</definedName>
    <definedName name="off_roaD_6">#REF!</definedName>
    <definedName name="off_roaD_60">#REF!</definedName>
    <definedName name="off_roaD_61">#REF!</definedName>
    <definedName name="off_roaD_62">#REF!</definedName>
    <definedName name="off_roaD_63">#REF!</definedName>
    <definedName name="off_roaD_64">#REF!</definedName>
    <definedName name="off_roaD_65">#REF!</definedName>
    <definedName name="off_roaD_66">#REF!</definedName>
    <definedName name="off_roaD_67">#REF!</definedName>
    <definedName name="off_roaD_68">#REF!</definedName>
    <definedName name="off_roaD_69">#REF!</definedName>
    <definedName name="off_roaD_7">#REF!</definedName>
    <definedName name="off_roaD_70">#REF!</definedName>
    <definedName name="off_roaD_71">#REF!</definedName>
    <definedName name="off_roaD_72">#REF!</definedName>
    <definedName name="off_roaD_73">#REF!</definedName>
    <definedName name="off_roaD_74">#REF!</definedName>
    <definedName name="off_roaD_75">#REF!</definedName>
    <definedName name="off_roaD_76">#REF!</definedName>
    <definedName name="off_roaD_77">#REF!</definedName>
    <definedName name="off_roaD_78">#REF!</definedName>
    <definedName name="off_roaD_79">#REF!</definedName>
    <definedName name="off_roaD_8">#REF!</definedName>
    <definedName name="off_roaD_80">#REF!</definedName>
    <definedName name="off_roaD_81">#REF!</definedName>
    <definedName name="off_roaD_82">#REF!</definedName>
    <definedName name="off_roaD_83">#REF!</definedName>
    <definedName name="off_roaD_84">#REF!</definedName>
    <definedName name="off_roaD_85">#REF!</definedName>
    <definedName name="off_roaD_86">#REF!</definedName>
    <definedName name="off_roaD_87">#REF!</definedName>
    <definedName name="off_roaD_88">#REF!</definedName>
    <definedName name="off_roaD_89">#REF!</definedName>
    <definedName name="off_roaD_89.1">#REF!</definedName>
    <definedName name="off_roaD_89.2">#REF!</definedName>
    <definedName name="off_roaD_9">#REF!</definedName>
    <definedName name="off_roaD_90">#REF!</definedName>
    <definedName name="off_roaD_91">#REF!</definedName>
    <definedName name="off_roaD_92">#REF!</definedName>
    <definedName name="off_roaD_93">#REF!</definedName>
    <definedName name="off_roaD_94">#REF!</definedName>
    <definedName name="off_roaD_95">#REF!</definedName>
    <definedName name="off_roaD_96">#REF!</definedName>
    <definedName name="Office">#REF!</definedName>
    <definedName name="ogoswt">#REF!</definedName>
    <definedName name="ogtswt">#REF!</definedName>
    <definedName name="oiuyt">#REF!</definedName>
    <definedName name="ok">#REF!</definedName>
    <definedName name="Okhaldhunga">#REF!</definedName>
    <definedName name="ol" localSheetId="1">#REF!</definedName>
    <definedName name="ol" localSheetId="0">#REF!</definedName>
    <definedName name="ol">#REF!</definedName>
    <definedName name="on">#REF!</definedName>
    <definedName name="onetotwelve">#REF!</definedName>
    <definedName name="oo">#REF!</definedName>
    <definedName name="ood">#REF!</definedName>
    <definedName name="op">#REF!</definedName>
    <definedName name="Opan">#REF!</definedName>
    <definedName name="opc">#REF!</definedName>
    <definedName name="opd" localSheetId="1">#REF!</definedName>
    <definedName name="opd" localSheetId="0">#REF!</definedName>
    <definedName name="opd">#REF!</definedName>
    <definedName name="opening_schedule">#REF!</definedName>
    <definedName name="Operator">#REF!</definedName>
    <definedName name="or">#REF!</definedName>
    <definedName name="os">#REF!</definedName>
    <definedName name="ottaseal">#REF!</definedName>
    <definedName name="Outsideverticalwall">#REF!</definedName>
    <definedName name="oxacid">#REF!</definedName>
    <definedName name="oxalic_acid">#REF!</definedName>
    <definedName name="Oxalicacid">#REF!</definedName>
    <definedName name="OxalixAcidPowder">#REF!</definedName>
    <definedName name="p">#REF!</definedName>
    <definedName name="p.h">#REF!</definedName>
    <definedName name="p.r">#REF!</definedName>
    <definedName name="P_CR_Cable">#REF!</definedName>
    <definedName name="P_IML">#REF!</definedName>
    <definedName name="p1h">#REF!</definedName>
    <definedName name="p1w">#REF!</definedName>
    <definedName name="Package">#REF!</definedName>
    <definedName name="paint">#REF!</definedName>
    <definedName name="Painter">#REF!</definedName>
    <definedName name="Parquet">#REF!</definedName>
    <definedName name="ParquetS">#REF!</definedName>
    <definedName name="part">#REF!</definedName>
    <definedName name="part2">#REF!</definedName>
    <definedName name="Paschimanchal_Cold_Storage">#N/A</definedName>
    <definedName name="PatanSalena_km">#REF!</definedName>
    <definedName name="path">#REF!</definedName>
    <definedName name="pavement">#N/A</definedName>
    <definedName name="pb">#REF!</definedName>
    <definedName name="pc">#REF!</definedName>
    <definedName name="pcc">#REF!</definedName>
    <definedName name="PCC_1">#REF!</definedName>
    <definedName name="PCC_1_1.5_3">#REF!</definedName>
    <definedName name="PCC_1_2_4">#REF!</definedName>
    <definedName name="pcc_38mmrate">#REF!</definedName>
    <definedName name="pccm10">#REF!</definedName>
    <definedName name="pccm15">#REF!</definedName>
    <definedName name="pccs">#REF!</definedName>
    <definedName name="PCost1" hidden="1">#REF!</definedName>
    <definedName name="PCost2" hidden="1">#REF!</definedName>
    <definedName name="PCost3" hidden="1">#REF!</definedName>
    <definedName name="PCost4" hidden="1">#REF!</definedName>
    <definedName name="PCost5" hidden="1">#REF!</definedName>
    <definedName name="PCost6" hidden="1">#REF!</definedName>
    <definedName name="PCSheet.5mm">#REF!</definedName>
    <definedName name="pd">#REF!</definedName>
    <definedName name="PD_DATA">#REF!</definedName>
    <definedName name="PD_Length">#REF!</definedName>
    <definedName name="PD_ND">#REF!</definedName>
    <definedName name="PD_SD">#REF!</definedName>
    <definedName name="PD_SD_RC">#REF!</definedName>
    <definedName name="PEpaint">#REF!</definedName>
    <definedName name="PERCEN">#REF!</definedName>
    <definedName name="peri">#REF!</definedName>
    <definedName name="PET">#REF!</definedName>
    <definedName name="petrol">#REF!</definedName>
    <definedName name="petrol_p">#REF!</definedName>
    <definedName name="pf" hidden="1">#REF!</definedName>
    <definedName name="PF_80">#REF!</definedName>
    <definedName name="PFL">#REF!</definedName>
    <definedName name="ph">#REF!</definedName>
    <definedName name="phouse" localSheetId="1">#REF!</definedName>
    <definedName name="phouse" localSheetId="0">#REF!</definedName>
    <definedName name="phouse">#REF!</definedName>
    <definedName name="pile">#REF!</definedName>
    <definedName name="pinnar">#REF!</definedName>
    <definedName name="piogdfewq">#REF!</definedName>
    <definedName name="PIpe">#REF!</definedName>
    <definedName name="PIPE_2_">#N/A</definedName>
    <definedName name="pipe_25">#REF!</definedName>
    <definedName name="PIPE_3_">#N/A</definedName>
    <definedName name="pipe_38mm">#REF!</definedName>
    <definedName name="PIPE_4_">#N/A</definedName>
    <definedName name="Pipe_Code">#REF!</definedName>
    <definedName name="Pipe_Data">#REF!</definedName>
    <definedName name="Pipe_f">#REF!</definedName>
    <definedName name="Pipe_Length">#REF!</definedName>
    <definedName name="Pipe_Length1">#REF!</definedName>
    <definedName name="Pipe_SD">#REF!</definedName>
    <definedName name="Pipe_SD1">#REF!</definedName>
    <definedName name="pipe_Supp_laying_Bidder">#REF!</definedName>
    <definedName name="pipe_sz">#REF!</definedName>
    <definedName name="PipeCost1">#REF!</definedName>
    <definedName name="PipeData">#REF!</definedName>
    <definedName name="pipelay">#REF!</definedName>
    <definedName name="PipeLen1">#REF!</definedName>
    <definedName name="pipemarkercost">#REF!</definedName>
    <definedName name="pipenail">#REF!</definedName>
    <definedName name="pipes">#REF!</definedName>
    <definedName name="pipesup">#REF!</definedName>
    <definedName name="PipeWt1">#REF!</definedName>
    <definedName name="pit">#REF!</definedName>
    <definedName name="Pitsand">#REF!</definedName>
    <definedName name="pjeb">#REF!</definedName>
    <definedName name="pk">#REF!</definedName>
    <definedName name="pkila">#REF!</definedName>
    <definedName name="placardbrass">#REF!</definedName>
    <definedName name="Placentapit">#REF!</definedName>
    <definedName name="Plainsheet50mm">#REF!</definedName>
    <definedName name="plainst26">#REF!</definedName>
    <definedName name="plainst28">#REF!</definedName>
    <definedName name="PLAMT" localSheetId="1" hidden="1">SUMIF(#REF!,"&gt;0",#REF!)</definedName>
    <definedName name="PLAMT" localSheetId="0" hidden="1">SUMIF(#REF!,"&gt;0",#REF!)</definedName>
    <definedName name="PLAMT" hidden="1">SUMIF(#REF!,"&gt;0",#REF!)</definedName>
    <definedName name="plan1">#REF!</definedName>
    <definedName name="plan2">#REF!</definedName>
    <definedName name="plan3">#REF!</definedName>
    <definedName name="plan4">#REF!</definedName>
    <definedName name="plan5">#REF!</definedName>
    <definedName name="plan6">#REF!</definedName>
    <definedName name="plancentapit">#REF!</definedName>
    <definedName name="Plancetapit">#REF!</definedName>
    <definedName name="plank">#REF!</definedName>
    <definedName name="planks38mm">#REF!</definedName>
    <definedName name="Planst">#REF!</definedName>
    <definedName name="Plant">#REF!</definedName>
    <definedName name="plaster">#REF!</definedName>
    <definedName name="plaster_wall">#REF!</definedName>
    <definedName name="plasterofparis">#REF!</definedName>
    <definedName name="plastic_sheet">#REF!</definedName>
    <definedName name="plasticemulsionpaint">#REF!</definedName>
    <definedName name="Plasticfelt">#REF!</definedName>
    <definedName name="PLen1" hidden="1">#REF!</definedName>
    <definedName name="PLen2" hidden="1">#REF!</definedName>
    <definedName name="PLen3" hidden="1">#REF!</definedName>
    <definedName name="PLen4" hidden="1">#REF!</definedName>
    <definedName name="PLen5" hidden="1">#REF!</definedName>
    <definedName name="PLen6" hidden="1">#REF!</definedName>
    <definedName name="plhit">#REF!</definedName>
    <definedName name="pljdghj">#REF!</definedName>
    <definedName name="Ploot_Tool">#REF!</definedName>
    <definedName name="plp">#REF!</definedName>
    <definedName name="plthst">#REF!</definedName>
    <definedName name="PLUM">#REF!</definedName>
    <definedName name="plum_concrete__with_60__M_15_40_concrete_and__40__boulders_stones_without_using_concrete_mixer_machine___vibrator__2406">#REF!</definedName>
    <definedName name="plumber">#REF!</definedName>
    <definedName name="Ply">#REF!</definedName>
    <definedName name="PLY_10">#N/A</definedName>
    <definedName name="PLY_12">#N/A</definedName>
    <definedName name="ply_12mm">#REF!</definedName>
    <definedName name="ply_19mm">#REF!</definedName>
    <definedName name="PLY_25">#N/A</definedName>
    <definedName name="PLY_3">#REF!</definedName>
    <definedName name="ply_4mm">#REF!</definedName>
    <definedName name="PLY_8">#N/A</definedName>
    <definedName name="Ply_8_9">#REF!</definedName>
    <definedName name="ply_8mm">#REF!</definedName>
    <definedName name="Ply_9_8">#REF!</definedName>
    <definedName name="Ply_Wood_12mm">#REF!</definedName>
    <definedName name="Ply_Wood_6mm">#REF!</definedName>
    <definedName name="ply10mm">#REF!</definedName>
    <definedName name="ply12mm">#REF!</definedName>
    <definedName name="Ply19mm">#REF!</definedName>
    <definedName name="ply19mmwaterproof">#REF!</definedName>
    <definedName name="ply20mm">#REF!</definedName>
    <definedName name="ply3mm">#REF!</definedName>
    <definedName name="ply4mm">#REF!</definedName>
    <definedName name="ply6mm">#REF!</definedName>
    <definedName name="ply8mm">#REF!</definedName>
    <definedName name="Ply9mm">#REF!</definedName>
    <definedName name="Plyboard19mm">#REF!</definedName>
    <definedName name="plywood">#REF!</definedName>
    <definedName name="Plywood_12mm">#REF!</definedName>
    <definedName name="Plywood_19mm">#REF!</definedName>
    <definedName name="Plywood_8mm">#REF!</definedName>
    <definedName name="plywood12">#REF!</definedName>
    <definedName name="plywood12mm">#REF!</definedName>
    <definedName name="plywood19">#REF!</definedName>
    <definedName name="plywood3">#REF!</definedName>
    <definedName name="Plywood3.5mm">#REF!</definedName>
    <definedName name="plywood4">#REF!</definedName>
    <definedName name="plywood6">#REF!</definedName>
    <definedName name="plywood8">#REF!</definedName>
    <definedName name="plywood8mm">#REF!</definedName>
    <definedName name="plywood9mm">#REF!</definedName>
    <definedName name="plywork_beam">#REF!</definedName>
    <definedName name="plyy">#REF!</definedName>
    <definedName name="Pnam" hidden="1">#REF!</definedName>
    <definedName name="pneumatic">#REF!</definedName>
    <definedName name="Pneumatic_Roller">#REF!</definedName>
    <definedName name="pneumaticroller">#REF!</definedName>
    <definedName name="po">#REF!</definedName>
    <definedName name="pogfwq">#REF!</definedName>
    <definedName name="point12">#REF!</definedName>
    <definedName name="pointing">#REF!</definedName>
    <definedName name="polkd">#REF!</definedName>
    <definedName name="Polyfelt_R">#REF!</definedName>
    <definedName name="polyfelt_rrt">#REF!</definedName>
    <definedName name="polytheet">#REF!</definedName>
    <definedName name="polythene_rate">#REF!</definedName>
    <definedName name="polythene_sheet">#REF!</definedName>
    <definedName name="Polythene500g">#REF!</definedName>
    <definedName name="polythenesheet">#REF!</definedName>
    <definedName name="pop">#REF!</definedName>
    <definedName name="PopulationI">#REF!</definedName>
    <definedName name="porcelain_rate">#REF!</definedName>
    <definedName name="porcelain_tile">#REF!</definedName>
    <definedName name="Porceleintile">#REF!</definedName>
    <definedName name="Porceleintilefloor">#REF!</definedName>
    <definedName name="Porter">#REF!</definedName>
    <definedName name="Porter_Easy">#REF!</definedName>
    <definedName name="Porter_hard">#REF!</definedName>
    <definedName name="post">#REF!</definedName>
    <definedName name="Post50mm">#REF!</definedName>
    <definedName name="pour">#REF!</definedName>
    <definedName name="poutre">#REF!</definedName>
    <definedName name="Power_Point_Wiring">#REF!</definedName>
    <definedName name="ppioioioio">#REF!</definedName>
    <definedName name="ppp">#REF!</definedName>
    <definedName name="pra">#REF!</definedName>
    <definedName name="predel1">#REF!</definedName>
    <definedName name="predel2">#REF!</definedName>
    <definedName name="preeti" localSheetId="1">#REF!</definedName>
    <definedName name="preeti" localSheetId="0">#REF!</definedName>
    <definedName name="preeti">#REF!</definedName>
    <definedName name="prefab">#REF!</definedName>
    <definedName name="prefab_panel">#REF!</definedName>
    <definedName name="prefab_rate">#REF!</definedName>
    <definedName name="premixchips">#REF!</definedName>
    <definedName name="preparedenamelpaint">#REF!</definedName>
    <definedName name="prestressingjack">#REF!</definedName>
    <definedName name="Pricedboq">#REF!</definedName>
    <definedName name="Primer">#REF!</definedName>
    <definedName name="Primerpaint">#REF!</definedName>
    <definedName name="PRINT">#REF!</definedName>
    <definedName name="_xlnm.Print_Area" localSheetId="1">'BoQ - All'!$A$1:$G$243</definedName>
    <definedName name="_xlnm.Print_Area" localSheetId="0">Summary!$A$1:$E$30</definedName>
    <definedName name="_xlnm.Print_Area">#REF!</definedName>
    <definedName name="Print_Area_MI" localSheetId="1">#REF!</definedName>
    <definedName name="Print_Area_MI" localSheetId="0">#REF!</definedName>
    <definedName name="Print_Area_MI">#REF!</definedName>
    <definedName name="_xlnm.Print_Titles" localSheetId="1">'BoQ - All'!$1:$4</definedName>
    <definedName name="_xlnm.Print_Titles" localSheetId="0">Summary!$1:$9</definedName>
    <definedName name="_xlnm.Print_Titles">#REF!</definedName>
    <definedName name="Print_Titles_MI">#REF!,#REF!</definedName>
    <definedName name="print1">#REF!</definedName>
    <definedName name="prm">#REF!</definedName>
    <definedName name="pro">#REF!</definedName>
    <definedName name="Problem1">#REF!</definedName>
    <definedName name="Problem2">#REF!</definedName>
    <definedName name="Problem3">#REF!</definedName>
    <definedName name="Procelainglazetile">#REF!</definedName>
    <definedName name="Project">#REF!</definedName>
    <definedName name="proller">#REF!</definedName>
    <definedName name="prop_pipe">#REF!</definedName>
    <definedName name="Props">#REF!</definedName>
    <definedName name="Providing___laying_and_fixing_of_geotextile__filter_fabrics___lead_30m">#REF!</definedName>
    <definedName name="Providing___Laying_Dry_stone_soling_including_leveling_etc._complete">#REF!</definedName>
    <definedName name="Providing__fixing__sewing_and_laying_polyfelt_TS___30_Geotextile_of_specified_brand__on_the_river_side_sloped_surface_of_road_embankment_with_spreading_on_the_toe_of_mattress_in_the_ground_as_per_instruction_of_engineer">#REF!</definedName>
    <definedName name="Providing__Mixing_and_Pointing_cement_mortar_over_rubble_mansory_works_in_1_3cement_sand_mortar__including_scaffolding_etc.complete_as_per_specification_lead_30m__machine_mixing__2602_2603_2510">#REF!</definedName>
    <definedName name="Providing_and_laying_Random_Rubble_masonry_works_in_cement_mortar_1_4_including_scaffolding__curing__preparing_cement_mortar_and_construction_of_wall_up_to_5m_height__lead_30m_Machine_mixing_mortar_35___2602_2603_2607">#REF!</definedName>
    <definedName name="Providing_and_laying_RCC_pipes__900mm_dia__with_or_without_collars__jointed_with_stiff_mixture_of_cement_mortar_in_the_proportion_of_1_2__cement___sand">#REF!</definedName>
    <definedName name="provision">#REF!</definedName>
    <definedName name="PrPop1" hidden="1">#REF!</definedName>
    <definedName name="PS2CW">#REF!</definedName>
    <definedName name="PS2ECD">#REF!</definedName>
    <definedName name="psgf">#REF!</definedName>
    <definedName name="Psheet.5mm">#REF!</definedName>
    <definedName name="pt">#REF!</definedName>
    <definedName name="PTLsanitary">#REF!</definedName>
    <definedName name="ptroller">#REF!</definedName>
    <definedName name="puja">#REF!</definedName>
    <definedName name="pump">#REF!</definedName>
    <definedName name="pump10cm">#REF!</definedName>
    <definedName name="pump10cmdia">#REF!</definedName>
    <definedName name="pumph">#REF!</definedName>
    <definedName name="Pumph12">#REF!</definedName>
    <definedName name="puning_3mm">#REF!</definedName>
    <definedName name="Purlinblackpipe">#REF!</definedName>
    <definedName name="purrt">#REF!</definedName>
    <definedName name="putting">#REF!</definedName>
    <definedName name="putty">#REF!</definedName>
    <definedName name="pvc_pipe">#REF!</definedName>
    <definedName name="pvc_pipe_vent">#REF!</definedName>
    <definedName name="pvccircularbox">#REF!</definedName>
    <definedName name="pvcconduit">#REF!</definedName>
    <definedName name="pvcpipe_110mm">#REF!</definedName>
    <definedName name="pvcpipe110mm">#REF!</definedName>
    <definedName name="pvctape">#REF!</definedName>
    <definedName name="PVCtile">#REF!</definedName>
    <definedName name="pw">#REF!</definedName>
    <definedName name="pwpoint">#REF!</definedName>
    <definedName name="pwrwire">#REF!</definedName>
    <definedName name="pwsd75">#REF!</definedName>
    <definedName name="pwsdw35">#REF!</definedName>
    <definedName name="pyami">#REF!</definedName>
    <definedName name="Pyuthan_Estimate_Total">#REF!</definedName>
    <definedName name="q">#REF!</definedName>
    <definedName name="Q_AppTrack">#REF!</definedName>
    <definedName name="Q_AVC">#REF!</definedName>
    <definedName name="Q_AVC_M_I">#REF!</definedName>
    <definedName name="Q_AVC_M_II">#REF!</definedName>
    <definedName name="Q_BOUNDARY">#REF!</definedName>
    <definedName name="Q_BPC_M">#REF!</definedName>
    <definedName name="Q_CAFE">#REF!</definedName>
    <definedName name="Q_CC_M">#REF!</definedName>
    <definedName name="Q_Civil">#REF!</definedName>
    <definedName name="Q_CR_CABLE">#REF!</definedName>
    <definedName name="Q_CR_Cable_1">#REF!</definedName>
    <definedName name="Q_CR_Cable_2">#REF!</definedName>
    <definedName name="Q_CR_ST_I">#REF!</definedName>
    <definedName name="Q_CR_ST_II">#REF!</definedName>
    <definedName name="Q_CS_1">#REF!</definedName>
    <definedName name="Q_CS_2">#REF!</definedName>
    <definedName name="Q_CS_3">#REF!</definedName>
    <definedName name="Q_CS_4">#REF!</definedName>
    <definedName name="Q_CS_5">#REF!</definedName>
    <definedName name="Q_DC_M">#REF!</definedName>
    <definedName name="Q_Drain">#REF!</definedName>
    <definedName name="Q_elek">#REF!</definedName>
    <definedName name="Q_FB">#REF!</definedName>
    <definedName name="Q_FST_1">#REF!</definedName>
    <definedName name="Q_FST_10">#REF!</definedName>
    <definedName name="Q_FST_12">#REF!</definedName>
    <definedName name="Q_FST_14">#REF!</definedName>
    <definedName name="Q_FST_16">#REF!</definedName>
    <definedName name="Q_FST_18">#REF!</definedName>
    <definedName name="Q_FST_2">#REF!</definedName>
    <definedName name="Q_FST_20">#REF!</definedName>
    <definedName name="Q_FST_3">#REF!</definedName>
    <definedName name="Q_FST_4">#REF!</definedName>
    <definedName name="Q_FST_5">#REF!</definedName>
    <definedName name="Q_FST_6">#REF!</definedName>
    <definedName name="Q_FST_7">#REF!</definedName>
    <definedName name="Q_FST_8">#REF!</definedName>
    <definedName name="Q_FST_9">#REF!</definedName>
    <definedName name="Q_GARAGE">#REF!</definedName>
    <definedName name="Q_GATE">#REF!</definedName>
    <definedName name="Q_GAURD">#REF!</definedName>
    <definedName name="Q_GHouse_civil">#REF!</definedName>
    <definedName name="Q_GHouse_ele">#REF!</definedName>
    <definedName name="Q_GHouse_Fur">#REF!</definedName>
    <definedName name="Q_GHouse_ST">#REF!</definedName>
    <definedName name="Q_Grease">#REF!</definedName>
    <definedName name="Q_Grit">#REF!</definedName>
    <definedName name="Q_HMB">#REF!</definedName>
    <definedName name="Q_HRF">#REF!</definedName>
    <definedName name="Q_IC_M">#REF!</definedName>
    <definedName name="Q_IC_P_I">#REF!</definedName>
    <definedName name="Q_IC_P_II">#REF!</definedName>
    <definedName name="Q_Intake">#REF!</definedName>
    <definedName name="Q_JVC">#REF!</definedName>
    <definedName name="Q_MAIN">#REF!</definedName>
    <definedName name="Q_MajCross">#REF!</definedName>
    <definedName name="Q_P_ANC">#REF!</definedName>
    <definedName name="Q_PEON">#REF!</definedName>
    <definedName name="Q_pipe_WUC">#REF!</definedName>
    <definedName name="Q_POLICE">#REF!</definedName>
    <definedName name="Q_PSP_I">#REF!</definedName>
    <definedName name="Q_PSP_II">#REF!</definedName>
    <definedName name="Q_PSP_III">#REF!</definedName>
    <definedName name="Q_PSP_IV">#REF!</definedName>
    <definedName name="Q_PSP_V">#REF!</definedName>
    <definedName name="Q_PSP_VI">#REF!</definedName>
    <definedName name="Q_PSP_VII">#REF!</definedName>
    <definedName name="Q_PublicToilet">#REF!</definedName>
    <definedName name="Q_RC_TRAN_SM">#REF!</definedName>
    <definedName name="Q_reno_Main">#REF!</definedName>
    <definedName name="Q_reno_MCH">#REF!</definedName>
    <definedName name="Q_reservoir_VC">#REF!</definedName>
    <definedName name="Q_SD">#REF!</definedName>
    <definedName name="Q_SD_BOU">#REF!</definedName>
    <definedName name="Q_septic">#REF!</definedName>
    <definedName name="Q_soakpit">#REF!</definedName>
    <definedName name="Q_SPR_I">#REF!</definedName>
    <definedName name="Q_SPR_II">#REF!</definedName>
    <definedName name="Q_SPR_III">#REF!</definedName>
    <definedName name="Q_SQ">#REF!</definedName>
    <definedName name="Q_ST">#REF!</definedName>
    <definedName name="Q_ST_F">#REF!</definedName>
    <definedName name="Q_STR_I">#REF!</definedName>
    <definedName name="Q_STR_II">#REF!</definedName>
    <definedName name="Q_thrust_block_total">#REF!</definedName>
    <definedName name="Q_toilet">#REF!</definedName>
    <definedName name="Q_treatment">#REF!</definedName>
    <definedName name="Q_utility">#REF!</definedName>
    <definedName name="Q_ward">#REF!</definedName>
    <definedName name="Q_WT">#REF!</definedName>
    <definedName name="Q_WVC">#REF!</definedName>
    <definedName name="Q_WVC_M">#REF!</definedName>
    <definedName name="Q1_CS_1">#REF!</definedName>
    <definedName name="Q1_CS_2">#REF!</definedName>
    <definedName name="Q1_CS_3">#REF!</definedName>
    <definedName name="Q1_CS_4">#REF!</definedName>
    <definedName name="Q1_CS_5">#REF!</definedName>
    <definedName name="qa">#REF!</definedName>
    <definedName name="qn">#REF!</definedName>
    <definedName name="QNTT" hidden="1">SUMIF(#REF!,"&gt;0",#REF!)</definedName>
    <definedName name="qq">#REF!</definedName>
    <definedName name="qqdf">#REF!</definedName>
    <definedName name="qqq">#REF!</definedName>
    <definedName name="qqqq">#REF!</definedName>
    <definedName name="qqqqq">#REF!</definedName>
    <definedName name="qqqqqqqqq">#REF!</definedName>
    <definedName name="qqqqqqqqqqqqq">#REF!</definedName>
    <definedName name="qqwdsd">#REF!</definedName>
    <definedName name="Qt_newWater">#REF!</definedName>
    <definedName name="qtr" localSheetId="1">#REF!</definedName>
    <definedName name="qtr" localSheetId="0">#REF!</definedName>
    <definedName name="qtr">#REF!</definedName>
    <definedName name="Qty">#REF!</definedName>
    <definedName name="Qty_DK">#REF!</definedName>
    <definedName name="Qty_FL">#REF!</definedName>
    <definedName name="Qty_FL2">#REF!</definedName>
    <definedName name="qty_fl5">#REF!</definedName>
    <definedName name="qty_floi">#REF!</definedName>
    <definedName name="qty_ghhh">#REF!</definedName>
    <definedName name="QTY_INT1">#REF!</definedName>
    <definedName name="Qty_MAN">#REF!</definedName>
    <definedName name="QtyPFCol">#REF!</definedName>
    <definedName name="Qu">#REF!</definedName>
    <definedName name="Quantity">#REF!</definedName>
    <definedName name="Quantity_Civil">#REF!</definedName>
    <definedName name="quarry">#REF!</definedName>
    <definedName name="quarter" localSheetId="1">#REF!</definedName>
    <definedName name="quarter" localSheetId="0">#REF!</definedName>
    <definedName name="quarter">#REF!</definedName>
    <definedName name="quater">#REF!</definedName>
    <definedName name="qurast">#REF!</definedName>
    <definedName name="qw">#REF!</definedName>
    <definedName name="qwe">#REF!</definedName>
    <definedName name="qwea">#REF!</definedName>
    <definedName name="qwerty">#REF!</definedName>
    <definedName name="r.cc">#REF!</definedName>
    <definedName name="r.d">#REF!</definedName>
    <definedName name="r.f">#REF!</definedName>
    <definedName name="R_">#N/A</definedName>
    <definedName name="R_gravel">#REF!</definedName>
    <definedName name="ra">#REF!</definedName>
    <definedName name="rafdjf">#REF!</definedName>
    <definedName name="rainpt">#REF!</definedName>
    <definedName name="raj">#REF!,#REF!</definedName>
    <definedName name="rajani">#REF!</definedName>
    <definedName name="ram">#REF!</definedName>
    <definedName name="ram_c">#REF!</definedName>
    <definedName name="rammer">#REF!</definedName>
    <definedName name="ramp">#REF!</definedName>
    <definedName name="Ramp_qt">#REF!</definedName>
    <definedName name="Rampur">#REF!</definedName>
    <definedName name="ramtilak">#REF!</definedName>
    <definedName name="RangePD1">#REF!</definedName>
    <definedName name="Rate">#REF!</definedName>
    <definedName name="Rate_DK">#REF!</definedName>
    <definedName name="Rate_drainage_agg">#REF!</definedName>
    <definedName name="Rate_FL">#REF!</definedName>
    <definedName name="rate_flr">#REF!</definedName>
    <definedName name="rate1">#REF!</definedName>
    <definedName name="ratead">#REF!</definedName>
    <definedName name="RateAnalysis">#REF!</definedName>
    <definedName name="ratebasic">#REF!</definedName>
    <definedName name="ratedfr">#REF!</definedName>
    <definedName name="rateew">#REF!</definedName>
    <definedName name="ratefortimerequired">#REF!</definedName>
    <definedName name="rates">#REF!</definedName>
    <definedName name="Rates_Civil">#REF!</definedName>
    <definedName name="Rates1_Civil">#REF!</definedName>
    <definedName name="Rates2_Civil">#REF!</definedName>
    <definedName name="Rates3_Civil">#REF!</definedName>
    <definedName name="Rates4_Civil">#REF!</definedName>
    <definedName name="Rates5_Civil">#REF!</definedName>
    <definedName name="Rates7_Civil">#REF!</definedName>
    <definedName name="Rates8_Civil">#REF!</definedName>
    <definedName name="Rates9_Civil">#REF!</definedName>
    <definedName name="ratre">#REF!</definedName>
    <definedName name="rb">#REF!</definedName>
    <definedName name="RBD">#REF!</definedName>
    <definedName name="rbm">#REF!</definedName>
    <definedName name="RBW">#REF!</definedName>
    <definedName name="rcc">#REF!</definedName>
    <definedName name="rcc_1_1.5_3">#REF!</definedName>
    <definedName name="RCC_Pipe_60cm_dia">#REF!</definedName>
    <definedName name="RCC_Pipe_90cm_dia">#REF!</definedName>
    <definedName name="RCCPIPE60">#REF!</definedName>
    <definedName name="RCCPIPE75">#REF!</definedName>
    <definedName name="RCCPIPE90">#REF!</definedName>
    <definedName name="rcd">#REF!</definedName>
    <definedName name="rd">#REF!</definedName>
    <definedName name="rd_names">#REF!</definedName>
    <definedName name="rDBSD2" hidden="1">#REF!</definedName>
    <definedName name="rDBSD3" hidden="1">#REF!</definedName>
    <definedName name="rDBSD4" hidden="1">#REF!</definedName>
    <definedName name="rDBSD5" hidden="1">#REF!</definedName>
    <definedName name="rDBSD6" hidden="1">#REF!</definedName>
    <definedName name="rDBST2" hidden="1">#REF!</definedName>
    <definedName name="rDBST3" hidden="1">#REF!</definedName>
    <definedName name="rDBST4" hidden="1">#REF!</definedName>
    <definedName name="rDBST5" hidden="1">#REF!</definedName>
    <definedName name="rDBST6" hidden="1">#REF!</definedName>
    <definedName name="rDCDL2" hidden="1">#REF!</definedName>
    <definedName name="rDCDL3" hidden="1">#REF!</definedName>
    <definedName name="rDCDL4" hidden="1">#REF!</definedName>
    <definedName name="rDCDL5" hidden="1">#REF!</definedName>
    <definedName name="rDCDL6" hidden="1">#REF!</definedName>
    <definedName name="rDCTL2" hidden="1">#REF!</definedName>
    <definedName name="rDCTL3" hidden="1">#REF!</definedName>
    <definedName name="rDCTL4" hidden="1">#REF!</definedName>
    <definedName name="rDCTL5" hidden="1">#REF!</definedName>
    <definedName name="rDCTL6" hidden="1">#REF!</definedName>
    <definedName name="rDJnt2" hidden="1">#REF!</definedName>
    <definedName name="rDJnt3" hidden="1">#REF!</definedName>
    <definedName name="rDJnt4" hidden="1">#REF!</definedName>
    <definedName name="rDJnt5" hidden="1">#REF!</definedName>
    <definedName name="rDJnt6" hidden="1">#REF!</definedName>
    <definedName name="re">#REF!</definedName>
    <definedName name="re_bar">#REF!</definedName>
    <definedName name="Re10_25">#REF!</definedName>
    <definedName name="Re28_32">#REF!</definedName>
    <definedName name="Reach1">#REF!</definedName>
    <definedName name="Reach2">#REF!</definedName>
    <definedName name="Reach3">#REF!</definedName>
    <definedName name="Reach4">#REF!</definedName>
    <definedName name="ready">#REF!</definedName>
    <definedName name="readymadeteakwood">#REF!</definedName>
    <definedName name="rebar">#REF!</definedName>
    <definedName name="rebar_4.75">#REF!</definedName>
    <definedName name="rebar_8">#REF!</definedName>
    <definedName name="Rebar_all">#REF!</definedName>
    <definedName name="rebar_rate">#REF!</definedName>
    <definedName name="rebar10_16">#REF!</definedName>
    <definedName name="rebar20_25">#REF!</definedName>
    <definedName name="rebar22mm">#REF!</definedName>
    <definedName name="rebar32mm">#REF!</definedName>
    <definedName name="rebar8mm">#REF!</definedName>
    <definedName name="REBARL">#REF!</definedName>
    <definedName name="rebarlarge">#REF!</definedName>
    <definedName name="rebarsmall">#REF!</definedName>
    <definedName name="REBARTPT">#REF!</definedName>
    <definedName name="_xlnm.Recorder">#REF!</definedName>
    <definedName name="Red">#REF!</definedName>
    <definedName name="red_oxide">#REF!</definedName>
    <definedName name="RED_OXIDE_PAINT">#N/A</definedName>
    <definedName name="Redoxide">#REF!</definedName>
    <definedName name="redoxide_paint">#REF!</definedName>
    <definedName name="redsoil">#REF!</definedName>
    <definedName name="RefFRT" localSheetId="1" hidden="1">#REF!</definedName>
    <definedName name="RefFRT" localSheetId="0" hidden="1">#REF!</definedName>
    <definedName name="RefFRT" hidden="1">#REF!</definedName>
    <definedName name="Region">#REF!</definedName>
    <definedName name="RegionalB">#REF!</definedName>
    <definedName name="RegionList">#REF!</definedName>
    <definedName name="REGMI">#REF!</definedName>
    <definedName name="Regusys">#REF!</definedName>
    <definedName name="rein">#REF!</definedName>
    <definedName name="rein415">#REF!</definedName>
    <definedName name="reinf">#REF!</definedName>
    <definedName name="Reinforcement">#REF!</definedName>
    <definedName name="reinft">#REF!</definedName>
    <definedName name="ren_qt">#REF!</definedName>
    <definedName name="ReNo">#REF!*#REF!*1000/1.31</definedName>
    <definedName name="rEqn">#REF!</definedName>
    <definedName name="rEqvSize">#REF!</definedName>
    <definedName name="reseal">#REF!</definedName>
    <definedName name="reservoir_tank_bound">#REF!</definedName>
    <definedName name="rf.b">#REF!</definedName>
    <definedName name="rfbcbp">#REF!</definedName>
    <definedName name="rFindNodeRL">#REF!</definedName>
    <definedName name="rFitData" hidden="1">#REF!</definedName>
    <definedName name="rFRT14" localSheetId="1" hidden="1">#REF!</definedName>
    <definedName name="rFRT14" localSheetId="0" hidden="1">#REF!</definedName>
    <definedName name="rFRT14" hidden="1">#REF!</definedName>
    <definedName name="rFRT18" hidden="1">#REF!</definedName>
    <definedName name="rFRT3" hidden="1">#REF!</definedName>
    <definedName name="rFRT5" hidden="1">#REF!</definedName>
    <definedName name="rFRT8" localSheetId="1" hidden="1">#REF!</definedName>
    <definedName name="rFRT8" localSheetId="0" hidden="1">#REF!</definedName>
    <definedName name="rFRT8" hidden="1">#REF!</definedName>
    <definedName name="rFRTpipes">#REF!</definedName>
    <definedName name="rFSTpipes">#REF!</definedName>
    <definedName name="rfvalue">#REF!</definedName>
    <definedName name="rgravel">#REF!</definedName>
    <definedName name="rh">#REF!</definedName>
    <definedName name="Ribet">#REF!</definedName>
    <definedName name="RIDGE">#N/A</definedName>
    <definedName name="Ridgeprofile">#REF!</definedName>
    <definedName name="ripper">#REF!</definedName>
    <definedName name="River_Natural_Gravel">#REF!</definedName>
    <definedName name="River_Sand">#REF!</definedName>
    <definedName name="river_shingle_10">#REF!</definedName>
    <definedName name="river_shingle_20">#REF!</definedName>
    <definedName name="River_shingle_40">#REF!</definedName>
    <definedName name="riverbedmaterial">#REF!</definedName>
    <definedName name="Rivergavel_5mm___20mm">#REF!</definedName>
    <definedName name="rivergravel">#REF!</definedName>
    <definedName name="Rivergravel_5mm___40mm">#REF!</definedName>
    <definedName name="Rivergravel_5mm___8mm">#REF!</definedName>
    <definedName name="RiverSand">#REF!</definedName>
    <definedName name="rl">#REF!</definedName>
    <definedName name="RL_Data">#REF!</definedName>
    <definedName name="rLDL1" hidden="1">#REF!</definedName>
    <definedName name="rLDL2" hidden="1">#REF!</definedName>
    <definedName name="rLDL3" hidden="1">#REF!</definedName>
    <definedName name="rLDL4" hidden="1">#REF!</definedName>
    <definedName name="rLDL5" hidden="1">#REF!</definedName>
    <definedName name="rLDL6" hidden="1">#REF!</definedName>
    <definedName name="rLTL1" hidden="1">#REF!</definedName>
    <definedName name="rLTL2" hidden="1">#REF!</definedName>
    <definedName name="rLTL3" hidden="1">#REF!</definedName>
    <definedName name="rLTL4" hidden="1">#REF!</definedName>
    <definedName name="rLTL5" hidden="1">#REF!</definedName>
    <definedName name="rLTL6" hidden="1">#REF!</definedName>
    <definedName name="RLup">VLOOKUP(#REF!,rFindNodeRL,6,FALSE)</definedName>
    <definedName name="rm">#REF!</definedName>
    <definedName name="RMDP">#REF!</definedName>
    <definedName name="RMDS">#REF!</definedName>
    <definedName name="rmf.d">#REF!</definedName>
    <definedName name="rmf.w">#REF!</definedName>
    <definedName name="rmp.d">#REF!</definedName>
    <definedName name="rmp.w">#REF!</definedName>
    <definedName name="rMRTpipes">#REF!</definedName>
    <definedName name="rn">#REF!</definedName>
    <definedName name="rNodRLB2" hidden="1">#REF!</definedName>
    <definedName name="rNodRLC2" hidden="1">#REF!</definedName>
    <definedName name="rNodRLX2" hidden="1">#REF!</definedName>
    <definedName name="Road">#REF!</definedName>
    <definedName name="Road_Len">#REF!</definedName>
    <definedName name="ROAD_WORKS">#REF!</definedName>
    <definedName name="RoadClass">#REF!</definedName>
    <definedName name="roadlw">#REF!</definedName>
    <definedName name="Roadmarking_paint">#REF!</definedName>
    <definedName name="Roadmarkingpaint">#REF!</definedName>
    <definedName name="roadpaint">#REF!</definedName>
    <definedName name="Roadroller10">#REF!</definedName>
    <definedName name="roadsupervisor">#REF!</definedName>
    <definedName name="roadwo">#REF!</definedName>
    <definedName name="rock">#REF!</definedName>
    <definedName name="rockdrill">#REF!</definedName>
    <definedName name="rockdrillerengine">#REF!</definedName>
    <definedName name="rockdrillerpneumatic">#REF!</definedName>
    <definedName name="rod">#REF!</definedName>
    <definedName name="rODDL1">#REF!</definedName>
    <definedName name="rODKG1">#REF!</definedName>
    <definedName name="rODTL1">#REF!</definedName>
    <definedName name="ROL">#REF!</definedName>
    <definedName name="roll">#REF!</definedName>
    <definedName name="roller">#REF!</definedName>
    <definedName name="roller_3wheel">#REF!</definedName>
    <definedName name="Roller_Pneumatic">#REF!</definedName>
    <definedName name="roller_ptr">#REF!</definedName>
    <definedName name="Roller_Steel_tyred">#REF!</definedName>
    <definedName name="roller_v">#REF!</definedName>
    <definedName name="roller_vib">#REF!</definedName>
    <definedName name="Roller1t">#REF!</definedName>
    <definedName name="roller3">#REF!</definedName>
    <definedName name="roller3wheel">#REF!</definedName>
    <definedName name="Roller8">#REF!</definedName>
    <definedName name="roller8_10t">#REF!</definedName>
    <definedName name="rollerrate">#REF!</definedName>
    <definedName name="rollersteeltyred">#REF!</definedName>
    <definedName name="rollervibraselfpropelled">#REF!</definedName>
    <definedName name="rollervibrator">#REF!</definedName>
    <definedName name="rolling_shutter">#REF!</definedName>
    <definedName name="rollingshutter">#REF!</definedName>
    <definedName name="Roof1">#REF!</definedName>
    <definedName name="Roof10">#REF!</definedName>
    <definedName name="Roof11">#REF!</definedName>
    <definedName name="Roof12">#REF!</definedName>
    <definedName name="Roof13">#REF!</definedName>
    <definedName name="Roof14">#REF!</definedName>
    <definedName name="Roof15">#REF!</definedName>
    <definedName name="Roof16">#REF!</definedName>
    <definedName name="Roof17">#REF!</definedName>
    <definedName name="Roof18">#REF!</definedName>
    <definedName name="Roof19">#REF!</definedName>
    <definedName name="Roof2">#REF!</definedName>
    <definedName name="Roof20">#REF!</definedName>
    <definedName name="Roof21">#REF!</definedName>
    <definedName name="Roof22">#REF!</definedName>
    <definedName name="Roof23">#REF!</definedName>
    <definedName name="Roof24">#REF!</definedName>
    <definedName name="Roof25">#REF!</definedName>
    <definedName name="Roof26">#REF!</definedName>
    <definedName name="Roof27">#REF!</definedName>
    <definedName name="Roof3">#REF!</definedName>
    <definedName name="Roof4">#REF!</definedName>
    <definedName name="Roof5">#REF!</definedName>
    <definedName name="Roof6">#REF!</definedName>
    <definedName name="Roof7">#REF!</definedName>
    <definedName name="Roof8">#REF!</definedName>
    <definedName name="Roof9">#REF!</definedName>
    <definedName name="Roofslab">#REF!</definedName>
    <definedName name="ROPaint">#REF!</definedName>
    <definedName name="rope">#REF!</definedName>
    <definedName name="rosemary">#REF!</definedName>
    <definedName name="RoughSand">#REF!</definedName>
    <definedName name="roundagg10_20">#REF!</definedName>
    <definedName name="roundagg10down">#REF!</definedName>
    <definedName name="roundagg20_40">#REF!</definedName>
    <definedName name="roundagginter">#REF!</definedName>
    <definedName name="roundagglarge">#REF!</definedName>
    <definedName name="roundaggsmall">#REF!</definedName>
    <definedName name="Rounded_10mm">#REF!</definedName>
    <definedName name="Rounded_20mm">#REF!</definedName>
    <definedName name="Rounded_40mm">#REF!</definedName>
    <definedName name="Royalty">#REF!</definedName>
    <definedName name="rPFdata" hidden="1">#REF!</definedName>
    <definedName name="rPipeCost">#REF!</definedName>
    <definedName name="rPoints4">#REF!</definedName>
    <definedName name="rPrD2" hidden="1">#REF!</definedName>
    <definedName name="rPrDtB2" hidden="1">#REF!</definedName>
    <definedName name="rPrDtC2" hidden="1">#REF!</definedName>
    <definedName name="rQA" hidden="1">#REF!</definedName>
    <definedName name="RR">#REF!</definedName>
    <definedName name="rrae">#REF!,#REF!</definedName>
    <definedName name="rRatesEst" hidden="1">#REF!</definedName>
    <definedName name="rRCRTpipes">#REF!</definedName>
    <definedName name="rRCT25">#REF!</definedName>
    <definedName name="rrm">#REF!</definedName>
    <definedName name="rrr">#REF!</definedName>
    <definedName name="rrrr">#REF!</definedName>
    <definedName name="rRtAn" hidden="1">#REF!</definedName>
    <definedName name="rRTL4">#REF!</definedName>
    <definedName name="rs">#REF!</definedName>
    <definedName name="RS_1">#REF!</definedName>
    <definedName name="RS_10">#REF!</definedName>
    <definedName name="RS_11">#REF!</definedName>
    <definedName name="RS_12">#REF!</definedName>
    <definedName name="RS_13">#REF!</definedName>
    <definedName name="RS_14">#REF!</definedName>
    <definedName name="RS_15">#REF!</definedName>
    <definedName name="RS_2">#REF!</definedName>
    <definedName name="RS_3">#REF!</definedName>
    <definedName name="RS_4">#REF!</definedName>
    <definedName name="RS_5">#REF!</definedName>
    <definedName name="RS_6">#REF!</definedName>
    <definedName name="RS_7">#REF!</definedName>
    <definedName name="RS_8">#REF!</definedName>
    <definedName name="RS_9">#REF!</definedName>
    <definedName name="rSamt" localSheetId="1" hidden="1">#REF!</definedName>
    <definedName name="rSamt" localSheetId="0" hidden="1">#REF!</definedName>
    <definedName name="rSamt" hidden="1">#REF!</definedName>
    <definedName name="rSchLen1">#REF!</definedName>
    <definedName name="rSchLen2" hidden="1">#REF!</definedName>
    <definedName name="rsd">#REF!</definedName>
    <definedName name="rseal">#REF!</definedName>
    <definedName name="rSec2" hidden="1">#REF!</definedName>
    <definedName name="rSeg2" hidden="1">#REF!</definedName>
    <definedName name="Rshutter">#REF!</definedName>
    <definedName name="Rsoil">#REF!</definedName>
    <definedName name="rstone">#REF!</definedName>
    <definedName name="rSubSys1">#REF!</definedName>
    <definedName name="rt">#REF!</definedName>
    <definedName name="RtAn">#REF!</definedName>
    <definedName name="RTfero" hidden="1">#REF!</definedName>
    <definedName name="RTrcc" hidden="1">#REF!</definedName>
    <definedName name="RTrrm" hidden="1">#REF!</definedName>
    <definedName name="rtsp">#REF!</definedName>
    <definedName name="rub">#REF!</definedName>
    <definedName name="rubberband">#REF!</definedName>
    <definedName name="rubberstopper">#REF!</definedName>
    <definedName name="rubbl">#REF!</definedName>
    <definedName name="rubble">#REF!</definedName>
    <definedName name="rubsl">#REF!</definedName>
    <definedName name="rvt">#REF!</definedName>
    <definedName name="RVTVBox_Table">#REF!</definedName>
    <definedName name="RWSS">#REF!</definedName>
    <definedName name="s">#REF!</definedName>
    <definedName name="s.c">#REF!</definedName>
    <definedName name="s.d">#REF!</definedName>
    <definedName name="s.f">#REF!</definedName>
    <definedName name="S.No" localSheetId="1">#REF!</definedName>
    <definedName name="S.No" localSheetId="0">#REF!</definedName>
    <definedName name="S.No">#REF!</definedName>
    <definedName name="s.r">#REF!</definedName>
    <definedName name="s_fea">#REF!</definedName>
    <definedName name="S_mule">#REF!</definedName>
    <definedName name="s_Pitching">#REF!</definedName>
    <definedName name="s_plate">#REF!</definedName>
    <definedName name="s_skill">#REF!</definedName>
    <definedName name="s_wire">#REF!</definedName>
    <definedName name="s1d1b">#REF!</definedName>
    <definedName name="s1d1g">#REF!</definedName>
    <definedName name="s1r1b">#REF!</definedName>
    <definedName name="s1r1g">#REF!</definedName>
    <definedName name="s2d2b">#REF!</definedName>
    <definedName name="s2d2g">#REF!</definedName>
    <definedName name="s2r2b">#REF!</definedName>
    <definedName name="s2r2g">#REF!</definedName>
    <definedName name="sa">#REF!</definedName>
    <definedName name="saa">#REF!</definedName>
    <definedName name="Saalwood">#REF!</definedName>
    <definedName name="sabina">#REF!</definedName>
    <definedName name="sabitra">#REF!</definedName>
    <definedName name="sachin">#REF!</definedName>
    <definedName name="Sad_110x20">#REF!</definedName>
    <definedName name="Sad_125x20">#REF!</definedName>
    <definedName name="Sad_140x20">#REF!</definedName>
    <definedName name="Sad_160x20">#REF!</definedName>
    <definedName name="Sad_180x20">#REF!</definedName>
    <definedName name="Sad_200x20">#REF!</definedName>
    <definedName name="Sad_225x20">#REF!</definedName>
    <definedName name="Sad_250x20">#REF!</definedName>
    <definedName name="Sad_355x20">#REF!</definedName>
    <definedName name="Sad_40x20">#REF!</definedName>
    <definedName name="Sad_50x20">#REF!</definedName>
    <definedName name="Sad_63x20">#REF!</definedName>
    <definedName name="Sad_75x20">#REF!</definedName>
    <definedName name="Sad_90x20">#REF!</definedName>
    <definedName name="sadf">#REF!</definedName>
    <definedName name="saffdasd" localSheetId="1"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saffdasd" localSheetId="0"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saffdasd"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saffdasd_1"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saffdasd_2"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saffdasd_3"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saffdasd_4"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saffdasd_5"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safrgfg">#REF!</definedName>
    <definedName name="sagdag">#REF!</definedName>
    <definedName name="sakuni">#REF!</definedName>
    <definedName name="sal">#REF!</definedName>
    <definedName name="sal_wood">#REF!</definedName>
    <definedName name="saleves">#REF!</definedName>
    <definedName name="Sallowood">#REF!</definedName>
    <definedName name="SALVAGE_WIRE">#N/A</definedName>
    <definedName name="salw">#REF!</definedName>
    <definedName name="salwood">#REF!</definedName>
    <definedName name="Salwood_soft">#REF!</definedName>
    <definedName name="salwoodlocal">#REF!</definedName>
    <definedName name="salwoodterai">#REF!</definedName>
    <definedName name="sam">#REF!</definedName>
    <definedName name="sampaper">#REF!</definedName>
    <definedName name="san">#REF!</definedName>
    <definedName name="sand">#REF!</definedName>
    <definedName name="sand_soling">#REF!</definedName>
    <definedName name="Sand1">#REF!</definedName>
    <definedName name="SANDCOLL">#REF!</definedName>
    <definedName name="sandfill">#REF!</definedName>
    <definedName name="sandfill_rate">#REF!</definedName>
    <definedName name="sandfilling">#REF!</definedName>
    <definedName name="sandpaper">#REF!</definedName>
    <definedName name="SandRate">#REF!</definedName>
    <definedName name="SANDTPT">#REF!</definedName>
    <definedName name="sanitary">#REF!</definedName>
    <definedName name="Sanitary1">#REF!</definedName>
    <definedName name="sanoff" localSheetId="1">#REF!</definedName>
    <definedName name="sanoff" localSheetId="0">#REF!</definedName>
    <definedName name="sanoff">#REF!</definedName>
    <definedName name="sanqtr" localSheetId="1">#REF!</definedName>
    <definedName name="sanqtr" localSheetId="0">#REF!</definedName>
    <definedName name="sanqtr">#REF!</definedName>
    <definedName name="SANTU">#REF!</definedName>
    <definedName name="Sapcer">#REF!</definedName>
    <definedName name="sas">#REF!</definedName>
    <definedName name="sasa">#REF!</definedName>
    <definedName name="sasacsacs">#REF!</definedName>
    <definedName name="sasgvr">#REF!</definedName>
    <definedName name="sat">#REF!</definedName>
    <definedName name="sb">#REF!</definedName>
    <definedName name="sb.d">#REF!</definedName>
    <definedName name="sb.w">#REF!</definedName>
    <definedName name="sbd">#REF!</definedName>
    <definedName name="sbed1">#REF!</definedName>
    <definedName name="sbel1">#REF!</definedName>
    <definedName name="sbss">#REF!</definedName>
    <definedName name="SbSys0102" hidden="1">#REF!</definedName>
    <definedName name="SbSys0103" hidden="1">#REF!</definedName>
    <definedName name="SbSys0104" hidden="1">#REF!</definedName>
    <definedName name="SbSys0105" hidden="1">#REF!</definedName>
    <definedName name="SbSys0106" hidden="1">#REF!</definedName>
    <definedName name="SbSys0107" hidden="1">#REF!</definedName>
    <definedName name="sbw">#REF!</definedName>
    <definedName name="SC">#REF!</definedName>
    <definedName name="SC_10">#REF!</definedName>
    <definedName name="sc_4">#REF!</definedName>
    <definedName name="Sch._1">#REF!</definedName>
    <definedName name="Sch_Data">#REF!</definedName>
    <definedName name="SchLen1" hidden="1">#REF!</definedName>
    <definedName name="SchLen2" hidden="1">#REF!</definedName>
    <definedName name="SchNames" hidden="1">#REF!</definedName>
    <definedName name="SchNmDm" localSheetId="1" hidden="1">VLOOKUP(#REF!,[0]!SchNames,2,FALSE)</definedName>
    <definedName name="SchNmDm" localSheetId="0" hidden="1">VLOOKUP(#REF!,SchNames,2,FALSE)</definedName>
    <definedName name="SchNmDm" hidden="1">VLOOKUP(#REF!,SchNames,2,FALSE)</definedName>
    <definedName name="SchNmPD" localSheetId="1" hidden="1">VLOOKUP([3]Pipedesign!$H1,[0]!SchNames,2,FALSE)</definedName>
    <definedName name="SchNmPD" localSheetId="0" hidden="1">VLOOKUP([3]Pipedesign!$H1,SchNames,2,FALSE)</definedName>
    <definedName name="SchNmPD" hidden="1">VLOOKUP(#REF!,SchNames,2,FALSE)</definedName>
    <definedName name="SchNoDem">#REF!</definedName>
    <definedName name="SchNoPD">#REF!</definedName>
    <definedName name="SchNos">#REF!</definedName>
    <definedName name="scl">#REF!</definedName>
    <definedName name="sco">#REF!</definedName>
    <definedName name="scr">#REF!</definedName>
    <definedName name="Screw">#REF!</definedName>
    <definedName name="SCREW_1.5__">#N/A</definedName>
    <definedName name="SCREW_1__">#N/A</definedName>
    <definedName name="SCREW_2__">#N/A</definedName>
    <definedName name="screw_j">#REF!</definedName>
    <definedName name="screwgrip">#REF!</definedName>
    <definedName name="screwjack">#REF!</definedName>
    <definedName name="sczx">#REF!</definedName>
    <definedName name="sd">#REF!</definedName>
    <definedName name="sd.2">#REF!</definedName>
    <definedName name="sdab">#REF!</definedName>
    <definedName name="sdd">#REF!</definedName>
    <definedName name="sdf">#REF!</definedName>
    <definedName name="SDFA">#REF!</definedName>
    <definedName name="sdfdf">#REF!</definedName>
    <definedName name="sdfdfg">#REF!</definedName>
    <definedName name="sdfdgfdg">#REF!</definedName>
    <definedName name="sdfdsf">#REF!</definedName>
    <definedName name="sdfdsgdfg">#REF!</definedName>
    <definedName name="sdff">#REF!</definedName>
    <definedName name="sdfgfgn">#REF!</definedName>
    <definedName name="sdfs">#REF!,#REF!</definedName>
    <definedName name="sdg">#REF!</definedName>
    <definedName name="sdgdb">#REF!</definedName>
    <definedName name="sdgds">#REF!</definedName>
    <definedName name="sdgsdgsd">#REF!,#REF!</definedName>
    <definedName name="sdl">#REF!</definedName>
    <definedName name="sdsa">#REF!</definedName>
    <definedName name="sdsad">#REF!</definedName>
    <definedName name="sdsadsad">#REF!</definedName>
    <definedName name="sdsd">#REF!</definedName>
    <definedName name="sdsdfsdf">#REF!</definedName>
    <definedName name="sdust">#REF!</definedName>
    <definedName name="SDW_15">#REF!</definedName>
    <definedName name="SDW_20">#REF!</definedName>
    <definedName name="SDW_25">#REF!</definedName>
    <definedName name="sdzd">#REF!</definedName>
    <definedName name="Sealedbag">#REF!</definedName>
    <definedName name="Sector">#REF!</definedName>
    <definedName name="sed">#REF!</definedName>
    <definedName name="sedtg">#REF!</definedName>
    <definedName name="seed">#REF!</definedName>
    <definedName name="Selftapping">#REF!</definedName>
    <definedName name="selvedgewire">#REF!</definedName>
    <definedName name="SelvedgeWire_7swg">#REF!</definedName>
    <definedName name="Semi_skilled">#REF!</definedName>
    <definedName name="Semiskill">#REF!</definedName>
    <definedName name="semiSkilled">#REF!</definedName>
    <definedName name="sencount" hidden="1">1</definedName>
    <definedName name="septic">#REF!</definedName>
    <definedName name="SepticT">#REF!</definedName>
    <definedName name="septictanh">#REF!</definedName>
    <definedName name="septictank">#REF!</definedName>
    <definedName name="septik">#REF!</definedName>
    <definedName name="Serv_qt">#REF!</definedName>
    <definedName name="SeS">#REF!</definedName>
    <definedName name="sf">#REF!</definedName>
    <definedName name="sfafa">#REF!</definedName>
    <definedName name="sfdghjtc">#REF!</definedName>
    <definedName name="sfdsa">#REF!</definedName>
    <definedName name="sfg">#REF!</definedName>
    <definedName name="sfh">#REF!</definedName>
    <definedName name="sfsefef">#REF!</definedName>
    <definedName name="sg">#REF!</definedName>
    <definedName name="sgaga">#REF!,#REF!</definedName>
    <definedName name="sgdag">#REF!</definedName>
    <definedName name="sgdsdsgd">#REF!</definedName>
    <definedName name="sgdsgd">#REF!</definedName>
    <definedName name="sghkjluooop">#REF!</definedName>
    <definedName name="sgoswt">#REF!</definedName>
    <definedName name="sh">#REF!</definedName>
    <definedName name="sh.t">#REF!</definedName>
    <definedName name="Shabdik">#REF!</definedName>
    <definedName name="shandle">#REF!</definedName>
    <definedName name="Shandrail">#REF!</definedName>
    <definedName name="shdjszj">#REF!</definedName>
    <definedName name="sheath">#REF!</definedName>
    <definedName name="shed">#REF!</definedName>
    <definedName name="Sheet">#REF!</definedName>
    <definedName name="Sheet3">#REF!</definedName>
    <definedName name="shishou">#REF!</definedName>
    <definedName name="shree">#REF!</definedName>
    <definedName name="Shreechaur">#REF!</definedName>
    <definedName name="Shutter">#REF!</definedName>
    <definedName name="sign_board">#REF!</definedName>
    <definedName name="sil.d">#REF!</definedName>
    <definedName name="siliconpaint">#REF!</definedName>
    <definedName name="Simplehandle">#REF!</definedName>
    <definedName name="SisamParquet">#REF!</definedName>
    <definedName name="sisw">#REF!</definedName>
    <definedName name="site">#REF!</definedName>
    <definedName name="Site_qt">#REF!</definedName>
    <definedName name="sitedev" localSheetId="1">#REF!</definedName>
    <definedName name="sitedev" localSheetId="0">#REF!</definedName>
    <definedName name="sitedev">#REF!</definedName>
    <definedName name="Sitedev.">#REF!</definedName>
    <definedName name="sitednt.">#REF!</definedName>
    <definedName name="SizRCC">#REF!</definedName>
    <definedName name="SizRCT">#REF!</definedName>
    <definedName name="Sk" localSheetId="1">#REF!</definedName>
    <definedName name="Sk" localSheetId="0">#REF!</definedName>
    <definedName name="sk">#REF!</definedName>
    <definedName name="skc">#REF!</definedName>
    <definedName name="skill">#REF!</definedName>
    <definedName name="skilled">#REF!</definedName>
    <definedName name="Skilled_L">#REF!</definedName>
    <definedName name="skilleda">#REF!</definedName>
    <definedName name="SKL">#REF!</definedName>
    <definedName name="sks">#REF!</definedName>
    <definedName name="sl">#REF!</definedName>
    <definedName name="sl.c">#REF!</definedName>
    <definedName name="sl.f">#REF!</definedName>
    <definedName name="slab">#REF!</definedName>
    <definedName name="slab1">#REF!</definedName>
    <definedName name="slab2">#REF!</definedName>
    <definedName name="SLabour">#REF!</definedName>
    <definedName name="slar_5">#REF!</definedName>
    <definedName name="slate">#REF!</definedName>
    <definedName name="sliding_window">#REF!</definedName>
    <definedName name="slurry">#REF!</definedName>
    <definedName name="SLURRY_INJECTOR">#REF!</definedName>
    <definedName name="slurryequip">#REF!</definedName>
    <definedName name="slyinj">#REF!</definedName>
    <definedName name="sm">#REF!</definedName>
    <definedName name="smwood">49392</definedName>
    <definedName name="Snocene_paint">#REF!</definedName>
    <definedName name="snow">#REF!</definedName>
    <definedName name="Snowcem">#REF!</definedName>
    <definedName name="SNOWCEM_PAINT">#N/A</definedName>
    <definedName name="snowcem1">#REF!</definedName>
    <definedName name="so">#REF!</definedName>
    <definedName name="SO_1">#REF!</definedName>
    <definedName name="SO_2">#REF!</definedName>
    <definedName name="SO_3">#REF!</definedName>
    <definedName name="SO_4">#REF!</definedName>
    <definedName name="SO_5">#REF!</definedName>
    <definedName name="SO_6">#REF!</definedName>
    <definedName name="SO_7">#REF!</definedName>
    <definedName name="SO_8">#REF!</definedName>
    <definedName name="soak">#REF!</definedName>
    <definedName name="soakcost">#REF!</definedName>
    <definedName name="soakpit" localSheetId="1">#REF!</definedName>
    <definedName name="soakpit" localSheetId="0">#REF!</definedName>
    <definedName name="soakpit">#REF!</definedName>
    <definedName name="soakpit1">#REF!</definedName>
    <definedName name="Soakpit12">#REF!</definedName>
    <definedName name="softwood">#REF!</definedName>
    <definedName name="Soil">#REF!</definedName>
    <definedName name="Soil_capping">#REF!</definedName>
    <definedName name="SOIL_TY">#REF!</definedName>
    <definedName name="Soilborrowpit">#REF!</definedName>
    <definedName name="soilmaterial">#REF!</definedName>
    <definedName name="soilType">#REF!</definedName>
    <definedName name="sok">#REF!</definedName>
    <definedName name="soling">#REF!</definedName>
    <definedName name="soling_works">#REF!</definedName>
    <definedName name="Soling1">#REF!</definedName>
    <definedName name="son">#REF!</definedName>
    <definedName name="source">#REF!</definedName>
    <definedName name="sourcewise">#REF!</definedName>
    <definedName name="SP">#REF!</definedName>
    <definedName name="Spacing">#REF!</definedName>
    <definedName name="Span">#REF!</definedName>
    <definedName name="span_thickness">#REF!</definedName>
    <definedName name="SpBol">#REF!</definedName>
    <definedName name="SPE">#REF!</definedName>
    <definedName name="speed">#REF!</definedName>
    <definedName name="spiral_staircase">#REF!</definedName>
    <definedName name="Spiralstair">#REF!</definedName>
    <definedName name="Spirit">#REF!</definedName>
    <definedName name="spr">#REF!</definedName>
    <definedName name="SPRailing">#REF!</definedName>
    <definedName name="SPRailingS">#REF!</definedName>
    <definedName name="sprayer">#REF!</definedName>
    <definedName name="SPRAYER_BOILER">#REF!</definedName>
    <definedName name="sprayerb">#REF!</definedName>
    <definedName name="spreader">#REF!</definedName>
    <definedName name="SprInt1" hidden="1">#REF!</definedName>
    <definedName name="SprInt2" hidden="1">#REF!</definedName>
    <definedName name="sprit">#REF!</definedName>
    <definedName name="spwf">#REF!</definedName>
    <definedName name="Sq">#REF!</definedName>
    <definedName name="SQ_qt">#REF!</definedName>
    <definedName name="sr">#REF!</definedName>
    <definedName name="srijanshil">#REF!</definedName>
    <definedName name="SrNo" hidden="1">IF(#REF!&lt;&gt;0,MAX(#REF!)+1,0)</definedName>
    <definedName name="ss">#REF!</definedName>
    <definedName name="ssd">#REF!</definedName>
    <definedName name="ssdfdb">#REF!</definedName>
    <definedName name="ssdswdw">#REF!</definedName>
    <definedName name="ssdwd">#REF!</definedName>
    <definedName name="ssk">#REF!</definedName>
    <definedName name="SSP19mm">#REF!</definedName>
    <definedName name="SSP25mm">#REF!</definedName>
    <definedName name="SSP32mm">#REF!</definedName>
    <definedName name="SSP38mm">#REF!</definedName>
    <definedName name="SSP50mm">#REF!</definedName>
    <definedName name="sss">#REF!</definedName>
    <definedName name="ssss">#REF!</definedName>
    <definedName name="ssssww">#REF!</definedName>
    <definedName name="ST">#REF!</definedName>
    <definedName name="st.c">#REF!</definedName>
    <definedName name="st.f">#REF!</definedName>
    <definedName name="ST_1">#REF!</definedName>
    <definedName name="ST_3">#REF!</definedName>
    <definedName name="st_30_d">#REF!</definedName>
    <definedName name="st_30_s">#REF!</definedName>
    <definedName name="st_32h">#REF!</definedName>
    <definedName name="ST_5">#REF!</definedName>
    <definedName name="ST_6">#REF!</definedName>
    <definedName name="ST_7">#REF!</definedName>
    <definedName name="ST_8">#REF!</definedName>
    <definedName name="ST_9">#REF!</definedName>
    <definedName name="ST_DUST">#REF!</definedName>
    <definedName name="st_qt">#REF!</definedName>
    <definedName name="st3_qt">#REF!</definedName>
    <definedName name="Sta_Data">#REF!</definedName>
    <definedName name="Stain1.5inch">#REF!</definedName>
    <definedName name="Stainless">#REF!</definedName>
    <definedName name="stainlesssteel50mm16gauge">#REF!</definedName>
    <definedName name="stainlesssteelrailing">#REF!</definedName>
    <definedName name="stalwm">#REF!</definedName>
    <definedName name="stank" localSheetId="1">#REF!</definedName>
    <definedName name="stank" localSheetId="0">#REF!</definedName>
    <definedName name="stank">#REF!</definedName>
    <definedName name="StaticRL">VLOOKUP(#REF!,rFindNodeRL,8,FALSE)</definedName>
    <definedName name="stch">#REF!</definedName>
    <definedName name="stchwa">#REF!</definedName>
    <definedName name="stddistance">#REF!</definedName>
    <definedName name="Stdust">#REF!</definedName>
    <definedName name="steel">#REF!</definedName>
    <definedName name="Steel_10to25mmdia">#REF!</definedName>
    <definedName name="steel_25mm">#REF!</definedName>
    <definedName name="Steel_28mmAbove">#REF!</definedName>
    <definedName name="steel_38mm">#REF!</definedName>
    <definedName name="Steel_8mm_dia">#REF!</definedName>
    <definedName name="steel_grill">#REF!</definedName>
    <definedName name="steel_grillworks">#REF!</definedName>
    <definedName name="steel_pipe_25">#REF!</definedName>
    <definedName name="steel_pipe_38">#REF!</definedName>
    <definedName name="steel_pipe_black">#REF!</definedName>
    <definedName name="Steel_Plate__2mm_thick">#REF!</definedName>
    <definedName name="steel_screw">#REF!</definedName>
    <definedName name="Steel_tube__60mm_dia">#REF!</definedName>
    <definedName name="steel_tyred_roller">#REF!</definedName>
    <definedName name="steel_works">#REF!</definedName>
    <definedName name="steel1inch">#REF!</definedName>
    <definedName name="steelpipe">#REF!</definedName>
    <definedName name="steelpipe_25mm">#REF!</definedName>
    <definedName name="steelpipe_38mm">#REF!</definedName>
    <definedName name="steelplate">#REF!</definedName>
    <definedName name="steeltube">#REF!</definedName>
    <definedName name="steeltube4mm">#REF!</definedName>
    <definedName name="steeltube50mm">#REF!</definedName>
    <definedName name="steeltyredroller">#REF!</definedName>
    <definedName name="STfero" hidden="1">#REF!</definedName>
    <definedName name="stnfil">#REF!</definedName>
    <definedName name="stoil1">#REF!</definedName>
    <definedName name="stoil2">#REF!</definedName>
    <definedName name="stone">#REF!</definedName>
    <definedName name="stone_37.5">#REF!</definedName>
    <definedName name="stone_area">#REF!</definedName>
    <definedName name="stone_dist">#REF!</definedName>
    <definedName name="Stone_dust">#REF!</definedName>
    <definedName name="Stone_lead_100">#REF!</definedName>
    <definedName name="Stone_lead_100m">#REF!</definedName>
    <definedName name="Stone_lead_200">#REF!</definedName>
    <definedName name="Stone_lead_200m">#REF!</definedName>
    <definedName name="Stone_lead_300m">#REF!</definedName>
    <definedName name="stone_lead_50">#REF!</definedName>
    <definedName name="Stone_lead_500">#REF!</definedName>
    <definedName name="stone_masonry">#REF!</definedName>
    <definedName name="stone_soling">#REF!</definedName>
    <definedName name="stone_vol">#REF!</definedName>
    <definedName name="stone37.5">#REF!</definedName>
    <definedName name="Stone4">#REF!</definedName>
    <definedName name="stoneclad">#REF!</definedName>
    <definedName name="STONECOLL">#REF!</definedName>
    <definedName name="stonecrusher">#REF!</definedName>
    <definedName name="stoneduct">#REF!</definedName>
    <definedName name="stonedust">#REF!</definedName>
    <definedName name="stonedust_area">#REF!</definedName>
    <definedName name="stonedust_vol">#REF!</definedName>
    <definedName name="stonesoling">#REF!</definedName>
    <definedName name="STONETPT">#REF!</definedName>
    <definedName name="store1">#REF!</definedName>
    <definedName name="store2">#REF!</definedName>
    <definedName name="stp">#REF!</definedName>
    <definedName name="Stpipe">#REF!</definedName>
    <definedName name="StrategicI">#REF!</definedName>
    <definedName name="strch">#REF!</definedName>
    <definedName name="stream_minor_SA_9">#REF!</definedName>
    <definedName name="StrInt1" hidden="1">#REF!</definedName>
    <definedName name="StrInt2" hidden="1">#REF!</definedName>
    <definedName name="StrInt3" hidden="1">#REF!</definedName>
    <definedName name="STrrm" hidden="1">#REF!</definedName>
    <definedName name="StructCost">#REF!</definedName>
    <definedName name="structural_steel">#REF!</definedName>
    <definedName name="Structuralglazing">#REF!</definedName>
    <definedName name="Structuralsteel">#REF!</definedName>
    <definedName name="structure_glazing">#REF!</definedName>
    <definedName name="StructureCode">#REF!</definedName>
    <definedName name="strutballies">#REF!</definedName>
    <definedName name="struts">#REF!</definedName>
    <definedName name="stsr">#REF!</definedName>
    <definedName name="Sub_base_material">#REF!</definedName>
    <definedName name="subbase">#REF!</definedName>
    <definedName name="subbaseagg">#REF!</definedName>
    <definedName name="subbaseaggregate">#REF!</definedName>
    <definedName name="subbasegravel">#REF!</definedName>
    <definedName name="Subbasemachine">#REF!</definedName>
    <definedName name="subgrade">#REF!</definedName>
    <definedName name="SubP">#REF!</definedName>
    <definedName name="suitablematerial">#REF!</definedName>
    <definedName name="sulu">#REF!</definedName>
    <definedName name="Sum." hidden="1">#REF!</definedName>
    <definedName name="SumAMT" localSheetId="1" hidden="1">SUMIF(#REF!,"&gt;0",#REF!)</definedName>
    <definedName name="SumAMT" localSheetId="0" hidden="1">SUMIF(#REF!,"&gt;0",#REF!)</definedName>
    <definedName name="SumAMT" hidden="1">SUMIF(#REF!,"&gt;0",#REF!)</definedName>
    <definedName name="sumary">#REF!</definedName>
    <definedName name="SUMExtraCredit">#REF!</definedName>
    <definedName name="SUMIF">#REF!</definedName>
    <definedName name="SUMIFExtraCredit">#REF!</definedName>
    <definedName name="SUMM">#REF!</definedName>
    <definedName name="summarry">#REF!</definedName>
    <definedName name="summary">#REF!</definedName>
    <definedName name="Summary_CantileverRetainingWall">#REF!</definedName>
    <definedName name="Summary_Drain">#REF!</definedName>
    <definedName name="Summary_EarthWork">#REF!</definedName>
    <definedName name="Summary_ExtraShoulder">#REF!</definedName>
    <definedName name="Summary_FootPath">#REF!</definedName>
    <definedName name="Summary_GabionRetainingWall">#REF!</definedName>
    <definedName name="Summary_HandRail">#REF!</definedName>
    <definedName name="Summary_KerbStone">#REF!</definedName>
    <definedName name="Summary_MasonryRetainingWall">#REF!</definedName>
    <definedName name="Summary_new">#N/A</definedName>
    <definedName name="Summary_Pavement">#REF!</definedName>
    <definedName name="Summary_Sheet">#REF!</definedName>
    <definedName name="Summary_SignNSymbol">#REF!</definedName>
    <definedName name="Summary_SkinBreastWall">#REF!</definedName>
    <definedName name="summaryt">#REF!</definedName>
    <definedName name="sundar">#REF!</definedName>
    <definedName name="sunita">#REF!</definedName>
    <definedName name="Sunmica">#REF!</definedName>
    <definedName name="SuperElev">#REF!</definedName>
    <definedName name="Supervisor">#REF!</definedName>
    <definedName name="supmix20">#REF!</definedName>
    <definedName name="Supplying_and_erection_of_bridge_board_of_size_1.2m_x_0.75m_in_place_including_50mm_dia_steel_tube__2_mm_thick_steel_plate__cement_concrete__painting__writing_and_supporting_steel_angle_nut_and_bolt_etc_all_complete">#REF!</definedName>
    <definedName name="Suresh">#REF!</definedName>
    <definedName name="Surface_Dressing_Chips">#REF!</definedName>
    <definedName name="SurfaceType">#REF!</definedName>
    <definedName name="Surkhi">#REF!</definedName>
    <definedName name="SuspCode">#REF!</definedName>
    <definedName name="sutter">#REF!</definedName>
    <definedName name="SVC">#REF!</definedName>
    <definedName name="sw">#REF!</definedName>
    <definedName name="SWE">#REF!</definedName>
    <definedName name="swgbox15">#REF!</definedName>
    <definedName name="swgbox68">#REF!</definedName>
    <definedName name="SWGIlink">#REF!</definedName>
    <definedName name="swing_door">#REF!</definedName>
    <definedName name="swing_double">#REF!</definedName>
    <definedName name="swing_rate">#REF!</definedName>
    <definedName name="Swood">#REF!</definedName>
    <definedName name="SWood8">#REF!</definedName>
    <definedName name="swos">#REF!</definedName>
    <definedName name="swt">#REF!</definedName>
    <definedName name="sx">#REF!</definedName>
    <definedName name="Syam">#REF!</definedName>
    <definedName name="symbol">#REF!</definedName>
    <definedName name="szdcsz">#REF!</definedName>
    <definedName name="szdfsz">#REF!</definedName>
    <definedName name="t">#REF!</definedName>
    <definedName name="t.w">#REF!</definedName>
    <definedName name="t_2">#REF!</definedName>
    <definedName name="t_3_1">#REF!</definedName>
    <definedName name="t_4">#REF!</definedName>
    <definedName name="t_5">#REF!</definedName>
    <definedName name="t_600mmhp">#REF!</definedName>
    <definedName name="t_750mmhp">#REF!</definedName>
    <definedName name="t_900mmhp">#REF!</definedName>
    <definedName name="T_A1">#REF!</definedName>
    <definedName name="T_A2">#REF!</definedName>
    <definedName name="T_A3">#REF!</definedName>
    <definedName name="T_A4_1">#REF!</definedName>
    <definedName name="T_A4_2">#REF!</definedName>
    <definedName name="T_A5">#REF!</definedName>
    <definedName name="T_B">#REF!</definedName>
    <definedName name="t_bitumen">#REF!</definedName>
    <definedName name="t_brick">#REF!</definedName>
    <definedName name="t_brokenaggregate">#REF!</definedName>
    <definedName name="t_carefulhandling">#REF!</definedName>
    <definedName name="t_cement">#REF!</definedName>
    <definedName name="t_gravel">#REF!</definedName>
    <definedName name="t_petrol">#REF!</definedName>
    <definedName name="T_QT">#REF!</definedName>
    <definedName name="t_rockmaterial">#REF!</definedName>
    <definedName name="t_roundaggregate">#REF!</definedName>
    <definedName name="t_rubble">#REF!</definedName>
    <definedName name="t_sand">#REF!</definedName>
    <definedName name="t_sands">#REF!</definedName>
    <definedName name="t_soilmaterial">#REF!</definedName>
    <definedName name="t_steel">#REF!</definedName>
    <definedName name="t_structuraltimber">#REF!</definedName>
    <definedName name="t_timbertemporary">#REF!</definedName>
    <definedName name="t_water">#REF!</definedName>
    <definedName name="T1_">#REF!</definedName>
    <definedName name="t10_1">#REF!</definedName>
    <definedName name="t10_2">#REF!</definedName>
    <definedName name="t10_3">#REF!</definedName>
    <definedName name="t10_4">#REF!</definedName>
    <definedName name="t10_5">#REF!</definedName>
    <definedName name="t11_1_1">#REF!</definedName>
    <definedName name="t11_1_2">#REF!</definedName>
    <definedName name="t11_2_1">#REF!</definedName>
    <definedName name="t11_2_2">#REF!</definedName>
    <definedName name="t11_3_1">#REF!</definedName>
    <definedName name="t11_3_2">#REF!</definedName>
    <definedName name="t11_4_1">#REF!</definedName>
    <definedName name="t11_4_2">#REF!</definedName>
    <definedName name="t11_5_1">#REF!</definedName>
    <definedName name="t11_5_2">#REF!</definedName>
    <definedName name="t12_1">#REF!</definedName>
    <definedName name="t12_2">#REF!</definedName>
    <definedName name="t12_3">#REF!</definedName>
    <definedName name="t12_4">#REF!</definedName>
    <definedName name="t13_1">#REF!</definedName>
    <definedName name="t13_10">#REF!</definedName>
    <definedName name="t13_2">#REF!</definedName>
    <definedName name="t13_3">#REF!</definedName>
    <definedName name="t13_4">#REF!</definedName>
    <definedName name="t13_5">#REF!</definedName>
    <definedName name="t13_6">#REF!</definedName>
    <definedName name="t13_7">#REF!</definedName>
    <definedName name="t13_8">#REF!</definedName>
    <definedName name="t13_9">#REF!</definedName>
    <definedName name="t14_1">#REF!</definedName>
    <definedName name="t14_2">#REF!</definedName>
    <definedName name="t14_3">#REF!</definedName>
    <definedName name="t15_1">#REF!</definedName>
    <definedName name="t15_2">#REF!</definedName>
    <definedName name="t15_3">#REF!</definedName>
    <definedName name="t15_4">#REF!</definedName>
    <definedName name="t15_5">#REF!</definedName>
    <definedName name="t16_1">#REF!</definedName>
    <definedName name="t16_2">#REF!</definedName>
    <definedName name="t17_1">#REF!</definedName>
    <definedName name="t17_2">#REF!</definedName>
    <definedName name="t18_1">#REF!</definedName>
    <definedName name="t18_2">#REF!</definedName>
    <definedName name="t18_3">#REF!</definedName>
    <definedName name="t19_">#REF!</definedName>
    <definedName name="T2_">#REF!</definedName>
    <definedName name="t20_">#REF!</definedName>
    <definedName name="t21_">#REF!</definedName>
    <definedName name="t22_">#REF!</definedName>
    <definedName name="t23_">#REF!</definedName>
    <definedName name="t24_1">#REF!</definedName>
    <definedName name="t24_2">#REF!</definedName>
    <definedName name="t24_3">#REF!</definedName>
    <definedName name="t25_1">#REF!</definedName>
    <definedName name="t25_2">#REF!</definedName>
    <definedName name="t25_3">#REF!</definedName>
    <definedName name="t26_">#REF!</definedName>
    <definedName name="t7_1_2">#REF!</definedName>
    <definedName name="t7_1_3">#REF!</definedName>
    <definedName name="t7_1_4">#REF!</definedName>
    <definedName name="t8_2_1">#REF!</definedName>
    <definedName name="t8_2_2">#REF!</definedName>
    <definedName name="t8_2_3">#REF!</definedName>
    <definedName name="t8_2_4">#REF!</definedName>
    <definedName name="t9_1_1">#REF!</definedName>
    <definedName name="t9_1_2">#REF!</definedName>
    <definedName name="t9_1_3">#REF!</definedName>
    <definedName name="t9_1_4">#REF!</definedName>
    <definedName name="ta">#REF!</definedName>
    <definedName name="TA_1">#REF!</definedName>
    <definedName name="TABLE">#REF!</definedName>
    <definedName name="TableContent">#REF!</definedName>
    <definedName name="Tank">#REF!</definedName>
    <definedName name="tap">#REF!</definedName>
    <definedName name="tarfelt">#REF!</definedName>
    <definedName name="tarpen">#REF!</definedName>
    <definedName name="Tarpentine">#REF!</definedName>
    <definedName name="tb">#REF!</definedName>
    <definedName name="tbed1">#REF!</definedName>
    <definedName name="tbel1">#REF!</definedName>
    <definedName name="tbh">#REF!</definedName>
    <definedName name="Tbolt100mm">#REF!</definedName>
    <definedName name="Tbolt150mm">#REF!</definedName>
    <definedName name="TBolt300mm">#REF!</definedName>
    <definedName name="tbw">#REF!</definedName>
    <definedName name="TC">#REF!</definedName>
    <definedName name="TCC">#REF!</definedName>
    <definedName name="tcemp">#REF!</definedName>
    <definedName name="tcena">#REF!</definedName>
    <definedName name="tcenact">#REF!</definedName>
    <definedName name="TCHC">#REF!</definedName>
    <definedName name="tcrains">#REF!</definedName>
    <definedName name="td">#REF!</definedName>
    <definedName name="tdh">#REF!</definedName>
    <definedName name="Tdistance">#REF!</definedName>
    <definedName name="tdw">#REF!</definedName>
    <definedName name="te">#REF!</definedName>
    <definedName name="teak_shutter">#REF!</definedName>
    <definedName name="techincian">#REF!</definedName>
    <definedName name="Technician">#REF!</definedName>
    <definedName name="Techninian">#REF!</definedName>
    <definedName name="TEL">#REF!</definedName>
    <definedName name="Telia">#REF!</definedName>
    <definedName name="Teliabrick">#REF!</definedName>
    <definedName name="teliyaBrick">#REF!</definedName>
    <definedName name="telpt">#REF!</definedName>
    <definedName name="temp_add">#REF!</definedName>
    <definedName name="temper_glass">#REF!</definedName>
    <definedName name="Templet">#REF!</definedName>
    <definedName name="temporaryfence">#REF!</definedName>
    <definedName name="tender">#REF!</definedName>
    <definedName name="tendon">#REF!</definedName>
    <definedName name="Tendonsheath">#REF!</definedName>
    <definedName name="tentfortoilet">#REF!</definedName>
    <definedName name="TenthPlan">#REF!</definedName>
    <definedName name="terpoil">#REF!</definedName>
    <definedName name="Terrain">#REF!</definedName>
    <definedName name="terrl">#REF!</definedName>
    <definedName name="tertile">#REF!</definedName>
    <definedName name="Terz_tile">#REF!</definedName>
    <definedName name="text">#REF!</definedName>
    <definedName name="tf">#REF!</definedName>
    <definedName name="tg">#REF!</definedName>
    <definedName name="tgoswt">#REF!</definedName>
    <definedName name="TH">#REF!</definedName>
    <definedName name="THC">#REF!</definedName>
    <definedName name="Thermo_plastic_Paint">#REF!</definedName>
    <definedName name="Thermoplastic_Kg">#REF!</definedName>
    <definedName name="theta">#REF!</definedName>
    <definedName name="thgoswt">#REF!</definedName>
    <definedName name="thi">#REF!</definedName>
    <definedName name="Thim_Dia">#REF!</definedName>
    <definedName name="third">#REF!</definedName>
    <definedName name="tht">#REF!</definedName>
    <definedName name="ti">#REF!</definedName>
    <definedName name="tied">#REF!</definedName>
    <definedName name="TIKA">#REF!</definedName>
    <definedName name="Tikply4">#REF!</definedName>
    <definedName name="tikwood4">#REF!</definedName>
    <definedName name="TILE">#N/A</definedName>
    <definedName name="tiles">#REF!</definedName>
    <definedName name="timb">#REF!</definedName>
    <definedName name="Timber">#REF!</definedName>
    <definedName name="Timber_Kukath">#REF!</definedName>
    <definedName name="Timber_sal">#REF!</definedName>
    <definedName name="tipper">#REF!</definedName>
    <definedName name="tipper_b">#REF!</definedName>
    <definedName name="tipper_p">#REF!</definedName>
    <definedName name="tj">#REF!</definedName>
    <definedName name="tk">#REF!</definedName>
    <definedName name="tl">#REF!</definedName>
    <definedName name="TLcost1" hidden="1">#REF!</definedName>
    <definedName name="TLCost2" hidden="1">#REF!</definedName>
    <definedName name="TLCost3" hidden="1">#REF!</definedName>
    <definedName name="TLCost4" hidden="1">#REF!</definedName>
    <definedName name="TLCost5" hidden="1">#REF!</definedName>
    <definedName name="TLCost6" hidden="1">#REF!</definedName>
    <definedName name="tltph">#REF!</definedName>
    <definedName name="tm">#REF!</definedName>
    <definedName name="tmt" localSheetId="1">#REF!</definedName>
    <definedName name="tmt" localSheetId="0">#REF!</definedName>
    <definedName name="tmt">#REF!</definedName>
    <definedName name="TMT_bar">#REF!</definedName>
    <definedName name="TMTsteel1">#REF!</definedName>
    <definedName name="TMTSteel2">#REF!</definedName>
    <definedName name="TMTSteel3">#REF!</definedName>
    <definedName name="tn">#REF!</definedName>
    <definedName name="Tno" localSheetId="1" hidden="1">#REF!+1</definedName>
    <definedName name="Tno" localSheetId="0" hidden="1">#REF!+1</definedName>
    <definedName name="Tno" hidden="1">#REF!+1</definedName>
    <definedName name="tny7r">#REF!</definedName>
    <definedName name="to">#REF!</definedName>
    <definedName name="toi.false">#REF!</definedName>
    <definedName name="toil1">#REF!</definedName>
    <definedName name="toil2">#REF!</definedName>
    <definedName name="toilet" localSheetId="1">#REF!</definedName>
    <definedName name="toilet" localSheetId="0">#REF!</definedName>
    <definedName name="toilet">#REF!</definedName>
    <definedName name="toiletfloortiles">#REF!</definedName>
    <definedName name="Toli_qt">#REF!</definedName>
    <definedName name="Top_dia">#REF!</definedName>
    <definedName name="Top_dia_extra">#REF!</definedName>
    <definedName name="Top_dia_nos">#REF!</definedName>
    <definedName name="Top_extra_nos">#REF!</definedName>
    <definedName name="tor">#REF!</definedName>
    <definedName name="Tor7mm">#REF!</definedName>
    <definedName name="torsteel">#REF!</definedName>
    <definedName name="Torsteel2">#REF!</definedName>
    <definedName name="Total">#REF!</definedName>
    <definedName name="Total_Earthwork">#REF!</definedName>
    <definedName name="TOTAL_QUANTITY">#REF!</definedName>
    <definedName name="Total_span">#REF!</definedName>
    <definedName name="TotalItems">#REF!</definedName>
    <definedName name="towerbolt150">#REF!</definedName>
    <definedName name="towerbolt300">#REF!</definedName>
    <definedName name="TPcost" hidden="1">#REF!</definedName>
    <definedName name="tpd">#REF!</definedName>
    <definedName name="tph">#REF!</definedName>
    <definedName name="TQ_MECHI">#REF!</definedName>
    <definedName name="tr">#REF!</definedName>
    <definedName name="tr_450">#REF!</definedName>
    <definedName name="tract_tailor">#REF!</definedName>
    <definedName name="tractor">#REF!</definedName>
    <definedName name="trafficV">#REF!</definedName>
    <definedName name="trans_baggregates">#REF!</definedName>
    <definedName name="trans_bitumen">#REF!</definedName>
    <definedName name="trans_boulderCobbleStone">#REF!</definedName>
    <definedName name="trans_bricks">#REF!</definedName>
    <definedName name="trans_cement">#REF!</definedName>
    <definedName name="trans_fuel">#REF!</definedName>
    <definedName name="trans_gravel">#REF!</definedName>
    <definedName name="trans_hp300">#REF!</definedName>
    <definedName name="trans_hp450">#REF!</definedName>
    <definedName name="trans_hp600">#REF!</definedName>
    <definedName name="trans_hp750">#REF!</definedName>
    <definedName name="trans_hp900">#REF!</definedName>
    <definedName name="Trans_M1">#REF!</definedName>
    <definedName name="trans_oil">#REF!</definedName>
    <definedName name="trans_oil_p">#REF!</definedName>
    <definedName name="trans_raggregate">#REF!</definedName>
    <definedName name="trans_rate">#REF!</definedName>
    <definedName name="trans_reinforcementsteel">#REF!</definedName>
    <definedName name="trans_sand">#REF!</definedName>
    <definedName name="trans_soilmaterial">#REF!</definedName>
    <definedName name="trans_timber_structural">#REF!</definedName>
    <definedName name="trans_timber_temp">#REF!</definedName>
    <definedName name="trans_water">#REF!</definedName>
    <definedName name="Transmision">#REF!</definedName>
    <definedName name="transpoao">#REF!</definedName>
    <definedName name="Transport_cement">#REF!</definedName>
    <definedName name="Transport_gabion">#REF!</definedName>
    <definedName name="Transport_Sand">#REF!</definedName>
    <definedName name="Transport_Steel">#REF!</definedName>
    <definedName name="TransRate">#REF!</definedName>
    <definedName name="Transrihar">#REF!</definedName>
    <definedName name="tree">#REF!</definedName>
    <definedName name="tripper">#REF!</definedName>
    <definedName name="trippertruks">#REF!</definedName>
    <definedName name="TROPaint">#REF!</definedName>
    <definedName name="trouble">#REF!</definedName>
    <definedName name="troubleshoot">#REF!</definedName>
    <definedName name="trpt">#REF!</definedName>
    <definedName name="TRU">#REF!</definedName>
    <definedName name="truck">#REF!</definedName>
    <definedName name="Truck_5ton._As_per_market_rate">#REF!</definedName>
    <definedName name="Truck_8_Tonne">#REF!</definedName>
    <definedName name="truck_8T">#REF!</definedName>
    <definedName name="Truck_Blacktop">#REF!</definedName>
    <definedName name="truck_cap">#REF!</definedName>
    <definedName name="Truck_Dhangadi">#REF!</definedName>
    <definedName name="truck_Earthen">#REF!</definedName>
    <definedName name="truck_i">#REF!</definedName>
    <definedName name="truck_jiri_site">#REF!</definedName>
    <definedName name="Truck_local">#REF!</definedName>
    <definedName name="Truck_Mahendranagar">#REF!</definedName>
    <definedName name="Truck_manthali">#REF!</definedName>
    <definedName name="Truck_Tipper_3_mt">#REF!</definedName>
    <definedName name="Truck_Tipper_5_mt">#REF!</definedName>
    <definedName name="Truck_Tipper_8_mt">#REF!</definedName>
    <definedName name="truck_w">#REF!</definedName>
    <definedName name="truck3t">#REF!</definedName>
    <definedName name="truck5t">#REF!</definedName>
    <definedName name="truck8t">#REF!</definedName>
    <definedName name="truckidle">#REF!</definedName>
    <definedName name="truckrate">#REF!</definedName>
    <definedName name="truk">#REF!</definedName>
    <definedName name="trztle">#REF!</definedName>
    <definedName name="TS">#REF!</definedName>
    <definedName name="tsteel10_22">#REF!</definedName>
    <definedName name="tsteel25_32">#REF!</definedName>
    <definedName name="tsteel4.75_7">#REF!</definedName>
    <definedName name="tsteel8">#REF!</definedName>
    <definedName name="tt">#REF!</definedName>
    <definedName name="Ttile">#REF!</definedName>
    <definedName name="ttt">#REF!</definedName>
    <definedName name="tu">#REF!</definedName>
    <definedName name="turck3t">#REF!</definedName>
    <definedName name="Turfing">#REF!</definedName>
    <definedName name="turpentile">#REF!</definedName>
    <definedName name="Turpentine">#REF!</definedName>
    <definedName name="tuyu">#REF!</definedName>
    <definedName name="Twentyyears">#REF!</definedName>
    <definedName name="twwt">#REF!</definedName>
    <definedName name="U">#N/A</definedName>
    <definedName name="u_weight">#REF!</definedName>
    <definedName name="UH">#REF!</definedName>
    <definedName name="uiiuuyt">#REF!</definedName>
    <definedName name="ujack">#REF!</definedName>
    <definedName name="ukli">#REF!</definedName>
    <definedName name="ULabour">#REF!</definedName>
    <definedName name="Un">#REF!</definedName>
    <definedName name="UN_1">#REF!</definedName>
    <definedName name="UN_2">#REF!</definedName>
    <definedName name="UN_3">#REF!</definedName>
    <definedName name="UN_4">#REF!</definedName>
    <definedName name="UN_5">#REF!</definedName>
    <definedName name="UN_6">#REF!</definedName>
    <definedName name="UN_7">#REF!</definedName>
    <definedName name="UN_8">#REF!</definedName>
    <definedName name="un_skill">#REF!</definedName>
    <definedName name="Un_skilled">#REF!</definedName>
    <definedName name="Unit">#REF!</definedName>
    <definedName name="Unit_rate">#REF!</definedName>
    <definedName name="unsk">#REF!</definedName>
    <definedName name="unski">#REF!</definedName>
    <definedName name="unskill">#REF!</definedName>
    <definedName name="unskill_1">#REF!</definedName>
    <definedName name="unskilled">#REF!</definedName>
    <definedName name="unskilled_L">#REF!</definedName>
    <definedName name="unslill">#REF!</definedName>
    <definedName name="upp">#REF!</definedName>
    <definedName name="UPVC2mm">#REF!</definedName>
    <definedName name="UPVC3mm">#REF!</definedName>
    <definedName name="UPVCclip">#REF!</definedName>
    <definedName name="UPVCDoubleDoor">#REF!</definedName>
    <definedName name="UPVCp">#REF!</definedName>
    <definedName name="UPVCregular">#REF!</definedName>
    <definedName name="UPVCscrew2.5inch">#REF!</definedName>
    <definedName name="UPVCscrew3inch">#REF!</definedName>
    <definedName name="UPVCSlidingwindow">#REF!</definedName>
    <definedName name="UPVCSwingdoor">#REF!</definedName>
    <definedName name="UPVCTile">#REF!</definedName>
    <definedName name="ur">#REF!</definedName>
    <definedName name="Urate">#REF!</definedName>
    <definedName name="Urea">#REF!</definedName>
    <definedName name="Urinal">#REF!</definedName>
    <definedName name="US">#REF!</definedName>
    <definedName name="usk" localSheetId="1">#REF!</definedName>
    <definedName name="usk" localSheetId="0">#REF!</definedName>
    <definedName name="usk">#REF!</definedName>
    <definedName name="USKILL">#REF!</definedName>
    <definedName name="USKL">#REF!</definedName>
    <definedName name="usl">#REF!</definedName>
    <definedName name="USTEL">#REF!</definedName>
    <definedName name="UTA_2">#REF!</definedName>
    <definedName name="UTA_3">#REF!</definedName>
    <definedName name="UTA_4">#REF!</definedName>
    <definedName name="UTA_5">#REF!</definedName>
    <definedName name="UTA_6">#REF!</definedName>
    <definedName name="UTB_3">#REF!</definedName>
    <definedName name="UTB_4">#REF!</definedName>
    <definedName name="UTB_5">#REF!</definedName>
    <definedName name="UTB_6">#REF!</definedName>
    <definedName name="UTB_7">#REF!</definedName>
    <definedName name="uu">#REF!</definedName>
    <definedName name="uuioi">#REF!</definedName>
    <definedName name="uweight">#REF!</definedName>
    <definedName name="uyt">#REF!</definedName>
    <definedName name="v">#REF!</definedName>
    <definedName name="v.h">#REF!</definedName>
    <definedName name="v_code">#REF!</definedName>
    <definedName name="v1.">#REF!</definedName>
    <definedName name="v1.h">#REF!</definedName>
    <definedName name="v1.l">#REF!</definedName>
    <definedName name="v1.l.">#REF!</definedName>
    <definedName name="v1b">#REF!</definedName>
    <definedName name="v1h">#REF!</definedName>
    <definedName name="v1n">#REF!</definedName>
    <definedName name="v1w">#REF!</definedName>
    <definedName name="v2.">#REF!</definedName>
    <definedName name="v2.h">#REF!</definedName>
    <definedName name="v2.l">#REF!</definedName>
    <definedName name="v2b_dw">#REF!</definedName>
    <definedName name="v2b_v1">#REF!</definedName>
    <definedName name="v2b_w1">#REF!</definedName>
    <definedName name="v2b_w2">#REF!</definedName>
    <definedName name="v2b_w3">#REF!</definedName>
    <definedName name="v2h_dw">#REF!</definedName>
    <definedName name="v2h_v1">#REF!</definedName>
    <definedName name="v2h_w1">#REF!</definedName>
    <definedName name="v2h_w2">#REF!</definedName>
    <definedName name="v2h_w3">#REF!</definedName>
    <definedName name="v2n_dw">#REF!</definedName>
    <definedName name="v2n_v1">#REF!</definedName>
    <definedName name="v2n_w1">#REF!</definedName>
    <definedName name="v2n_w2">#REF!</definedName>
    <definedName name="v2n_w3">#REF!</definedName>
    <definedName name="v3.">#REF!</definedName>
    <definedName name="v3.h">#REF!</definedName>
    <definedName name="v3.l">#REF!</definedName>
    <definedName name="varb1">#REF!</definedName>
    <definedName name="varl1">#REF!</definedName>
    <definedName name="varnish">#REF!</definedName>
    <definedName name="VBK">#REF!</definedName>
    <definedName name="VBox_Table">#REF!</definedName>
    <definedName name="VC" hidden="1">#REF!</definedName>
    <definedName name="vctile">#REF!</definedName>
    <definedName name="vczcv">#REF!</definedName>
    <definedName name="vd">#REF!</definedName>
    <definedName name="vds">#REF!</definedName>
    <definedName name="veere">#REF!</definedName>
    <definedName name="Vehicle_helper">#REF!</definedName>
    <definedName name="VELOCITY">#REF!</definedName>
    <definedName name="Veloct">#REF!</definedName>
    <definedName name="ven">#REF!</definedName>
    <definedName name="venb">#REF!</definedName>
    <definedName name="venb1">#REF!</definedName>
    <definedName name="venb2">#REF!</definedName>
    <definedName name="venb3">#REF!</definedName>
    <definedName name="venh">#REF!</definedName>
    <definedName name="venh1">#REF!</definedName>
    <definedName name="venh2">#REF!</definedName>
    <definedName name="venh3">#REF!</definedName>
    <definedName name="ventpipe">#REF!</definedName>
    <definedName name="Verticalwall">#REF!</definedName>
    <definedName name="Vertifiedtiles">#REF!</definedName>
    <definedName name="vetrified">#REF!</definedName>
    <definedName name="vetrified_tile">#REF!</definedName>
    <definedName name="vf">#REF!</definedName>
    <definedName name="viberator">#REF!</definedName>
    <definedName name="vibratingroller">#REF!</definedName>
    <definedName name="vibrator" localSheetId="1">#REF!</definedName>
    <definedName name="vibrator" localSheetId="0">#REF!</definedName>
    <definedName name="vibrator">#REF!</definedName>
    <definedName name="vibrator_roller">#REF!</definedName>
    <definedName name="Vibrator_rollor">#REF!</definedName>
    <definedName name="vibratorengine">#REF!</definedName>
    <definedName name="Vibratory">#REF!</definedName>
    <definedName name="vibroller">#REF!</definedName>
    <definedName name="vibtondonroller">#REF!</definedName>
    <definedName name="vl">#REF!</definedName>
    <definedName name="vo">#REF!</definedName>
    <definedName name="void1">#REF!</definedName>
    <definedName name="void2">#REF!</definedName>
    <definedName name="VoidSand">#REF!</definedName>
    <definedName name="vroller">#REF!</definedName>
    <definedName name="vrr">#REF!</definedName>
    <definedName name="vtg">#REF!</definedName>
    <definedName name="Vush">#REF!</definedName>
    <definedName name="vvxv">#REF!</definedName>
    <definedName name="vzvxxv">#REF!</definedName>
    <definedName name="w">#REF!</definedName>
    <definedName name="w.2">#REF!</definedName>
    <definedName name="w.h">#REF!</definedName>
    <definedName name="w.p">#REF!</definedName>
    <definedName name="w.t">#REF!</definedName>
    <definedName name="W_1">#REF!</definedName>
    <definedName name="W_2">#REF!</definedName>
    <definedName name="W_3">#REF!</definedName>
    <definedName name="w1.">#REF!</definedName>
    <definedName name="W1.H">#REF!</definedName>
    <definedName name="w1.l">#REF!</definedName>
    <definedName name="w1.t">#REF!</definedName>
    <definedName name="W1.W">#REF!</definedName>
    <definedName name="w1b">#REF!</definedName>
    <definedName name="w1d">#REF!</definedName>
    <definedName name="w1h">#REF!</definedName>
    <definedName name="w1l">#REF!</definedName>
    <definedName name="w1n">#REF!</definedName>
    <definedName name="w1w">#REF!</definedName>
    <definedName name="w2.">#REF!</definedName>
    <definedName name="w2.h">#REF!</definedName>
    <definedName name="w2.l">#REF!</definedName>
    <definedName name="w2.w">#REF!</definedName>
    <definedName name="w2b">#REF!</definedName>
    <definedName name="w2d">#REF!</definedName>
    <definedName name="w2h">#REF!</definedName>
    <definedName name="w2l">#REF!</definedName>
    <definedName name="w2n">#REF!</definedName>
    <definedName name="w2w">#REF!</definedName>
    <definedName name="w3.">#REF!</definedName>
    <definedName name="w3.h">#REF!</definedName>
    <definedName name="w3.l">#REF!</definedName>
    <definedName name="w3b">#REF!</definedName>
    <definedName name="w3d">#REF!</definedName>
    <definedName name="w3h">#REF!</definedName>
    <definedName name="w3l">#REF!</definedName>
    <definedName name="w3n">#REF!</definedName>
    <definedName name="w3w">#REF!</definedName>
    <definedName name="w4.">#REF!</definedName>
    <definedName name="w4.h">#REF!</definedName>
    <definedName name="w4.l">#REF!</definedName>
    <definedName name="w4d">#REF!</definedName>
    <definedName name="w4l">#REF!</definedName>
    <definedName name="w5.">#REF!</definedName>
    <definedName name="w5.h">#REF!</definedName>
    <definedName name="w5.l">#REF!</definedName>
    <definedName name="w5d">#REF!</definedName>
    <definedName name="w5l">#REF!</definedName>
    <definedName name="w6.">#REF!</definedName>
    <definedName name="w6.h">#REF!</definedName>
    <definedName name="w6.l">#REF!</definedName>
    <definedName name="w6d">#REF!</definedName>
    <definedName name="w6ll">#REF!</definedName>
    <definedName name="w7.">#REF!</definedName>
    <definedName name="w7.h">#REF!</definedName>
    <definedName name="w7.l">#REF!</definedName>
    <definedName name="wabrc">#REF!</definedName>
    <definedName name="wait1">#REF!</definedName>
    <definedName name="wait2">#REF!</definedName>
    <definedName name="Wallpanel">#REF!</definedName>
    <definedName name="Wallputty">#REF!</definedName>
    <definedName name="Walltile">#REF!</definedName>
    <definedName name="walltiles">#REF!</definedName>
    <definedName name="wap">#REF!</definedName>
    <definedName name="war">#REF!</definedName>
    <definedName name="ward1">#REF!</definedName>
    <definedName name="ward2">#REF!</definedName>
    <definedName name="warnes">#REF!</definedName>
    <definedName name="washer">#REF!</definedName>
    <definedName name="waste">#REF!</definedName>
    <definedName name="waste1">#REF!</definedName>
    <definedName name="watdem">VLOOKUP(#REF!,rFindNodeRL,8,FALSE)</definedName>
    <definedName name="water" localSheetId="1">#REF!</definedName>
    <definedName name="water" localSheetId="0">#REF!</definedName>
    <definedName name="water">#REF!</definedName>
    <definedName name="water_b">#REF!</definedName>
    <definedName name="Water_bowser">#REF!</definedName>
    <definedName name="water_proofing">#REF!</definedName>
    <definedName name="WATER_PROOFING_">#REF!</definedName>
    <definedName name="WATER_PUMP">#REF!</definedName>
    <definedName name="waterbowser">#REF!</definedName>
    <definedName name="Waterbowser_Truck">#REF!</definedName>
    <definedName name="waterbrowser">#REF!</definedName>
    <definedName name="waterp">#REF!</definedName>
    <definedName name="waterplywood">#REF!</definedName>
    <definedName name="Waterproof">#REF!</definedName>
    <definedName name="Waterproofcompound">#REF!</definedName>
    <definedName name="Waterproofing">#REF!</definedName>
    <definedName name="waterproofingelastoethane">#REF!</definedName>
    <definedName name="waterproofinginjectiongrouting">#REF!</definedName>
    <definedName name="waterproofingmembrane">#REF!</definedName>
    <definedName name="waterpump">#REF!</definedName>
    <definedName name="waterT">#REF!</definedName>
    <definedName name="WaterTank">#REF!</definedName>
    <definedName name="watertankcover">#REF!</definedName>
    <definedName name="wax">#REF!</definedName>
    <definedName name="waxpolish">#REF!</definedName>
    <definedName name="wb_30">#REF!</definedName>
    <definedName name="wb_45">#REF!</definedName>
    <definedName name="Wbead">#REF!</definedName>
    <definedName name="WBeamRailing">#REF!</definedName>
    <definedName name="wbrowser">#REF!</definedName>
    <definedName name="WC_gravel">#REF!</definedName>
    <definedName name="wcement">#REF!</definedName>
    <definedName name="WCPaint">#REF!</definedName>
    <definedName name="wcs">#REF!</definedName>
    <definedName name="wct">#REF!</definedName>
    <definedName name="wd">#REF!</definedName>
    <definedName name="wdeee">#REF!</definedName>
    <definedName name="wdewdewd">#REF!</definedName>
    <definedName name="wdlistee">#REF!</definedName>
    <definedName name="WDpaint">#REF!</definedName>
    <definedName name="WDQFADSFASFA">#REF!</definedName>
    <definedName name="we">#REF!</definedName>
    <definedName name="weather_paint">#REF!</definedName>
    <definedName name="Weathercoat">#REF!</definedName>
    <definedName name="Weatherguard">#REF!</definedName>
    <definedName name="weatherpaint">#REF!</definedName>
    <definedName name="wedwedw">#REF!</definedName>
    <definedName name="WEE">#REF!</definedName>
    <definedName name="welding_arc">#REF!</definedName>
    <definedName name="weldingmachine">#REF!</definedName>
    <definedName name="well">#REF!</definedName>
    <definedName name="wer">#REF!</definedName>
    <definedName name="werqw">#REF!</definedName>
    <definedName name="West">#REF!</definedName>
    <definedName name="wet_batch_pl">#REF!</definedName>
    <definedName name="wf">#REF!</definedName>
    <definedName name="wforms">#REF!</definedName>
    <definedName name="wframd">#REF!</definedName>
    <definedName name="wh">#REF!</definedName>
    <definedName name="wh.2">#REF!</definedName>
    <definedName name="whct">#REF!</definedName>
    <definedName name="wheel_loader">#REF!</definedName>
    <definedName name="wheelloader">#REF!</definedName>
    <definedName name="whgur">#REF!</definedName>
    <definedName name="whitecement">#REF!</definedName>
    <definedName name="Whitelime">#REF!</definedName>
    <definedName name="Whiteputty">#REF!</definedName>
    <definedName name="whtgeu">#REF!</definedName>
    <definedName name="whtgin">#REF!</definedName>
    <definedName name="Width">#REF!</definedName>
    <definedName name="Width_CG">#REF!</definedName>
    <definedName name="width_MG">#REF!</definedName>
    <definedName name="win">#REF!</definedName>
    <definedName name="winb">#REF!</definedName>
    <definedName name="winb1">#REF!</definedName>
    <definedName name="winb2">#REF!</definedName>
    <definedName name="winb3">#REF!</definedName>
    <definedName name="window_rate">#REF!</definedName>
    <definedName name="winh">#REF!</definedName>
    <definedName name="winh1">#REF!</definedName>
    <definedName name="winh2">#REF!</definedName>
    <definedName name="winh3">#REF!</definedName>
    <definedName name="wire">#REF!</definedName>
    <definedName name="wkgdw">#REF!</definedName>
    <definedName name="wl">#REF!</definedName>
    <definedName name="wl.2">#REF!</definedName>
    <definedName name="wlistee">#REF!</definedName>
    <definedName name="wll">#REF!</definedName>
    <definedName name="wlll">#REF!</definedName>
    <definedName name="wm">#REF!</definedName>
    <definedName name="wood">#REF!</definedName>
    <definedName name="Wood_Siso">#REF!</definedName>
    <definedName name="woodbnc">#REF!</definedName>
    <definedName name="WOODCOLL">#REF!</definedName>
    <definedName name="Woodenrailing">#REF!</definedName>
    <definedName name="woodlocal">#REF!</definedName>
    <definedName name="woodprimer">#REF!</definedName>
    <definedName name="woodsal">#REF!</definedName>
    <definedName name="woodsoft">#REF!</definedName>
    <definedName name="WOODTPT">#REF!</definedName>
    <definedName name="WorkerChart">#REF!</definedName>
    <definedName name="works_codes">#REF!</definedName>
    <definedName name="works_qty">#REF!</definedName>
    <definedName name="works_rd_index">#REF!</definedName>
    <definedName name="wp">#REF!</definedName>
    <definedName name="WPC">#REF!</definedName>
    <definedName name="wpcd">#REF!</definedName>
    <definedName name="WPcompd">#REF!</definedName>
    <definedName name="wpipe">#REF!</definedName>
    <definedName name="Wplywood8">#REF!</definedName>
    <definedName name="Wpmp">#REF!</definedName>
    <definedName name="wpmr">#REF!</definedName>
    <definedName name="wpp">#REF!</definedName>
    <definedName name="WPpaint">#REF!</definedName>
    <definedName name="WPply19mm">#REF!</definedName>
    <definedName name="Wpply6mm">#REF!</definedName>
    <definedName name="wpsd">#REF!</definedName>
    <definedName name="WpTply6mm">#REF!</definedName>
    <definedName name="wqewq">#REF!</definedName>
    <definedName name="wrn.DANIDA._.FINAL._.BILL." localSheetId="1"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wrn.DANIDA._.FINAL._.BILL." localSheetId="0"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wrn.DANIDA._.FINAL._.BILL."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wrn.DANIDA._.FINAL._.BILL._1"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wrn.DANIDA._.FINAL._.BILL._2"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wrn.DANIDA._.FINAL._.BILL._3"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wrn.DANIDA._.FINAL._.BILL._4"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wrn.DANIDA._.FINAL._.BILL._5" hidden="1">{#N/A,#N/A,TRUE,"Abstract of All";#N/A,#N/A,TRUE,"MainBill";#N/A,#N/A,TRUE,"MainBQ";#N/A,#N/A,TRUE,"MainSteel";#N/A,#N/A,TRUE,"Main San";#N/A,#N/A,TRUE,"Main Ele";#N/A,#N/A,TRUE,"WatchBill";#N/A,#N/A,TRUE,"WatchmanBQ";#N/A,#N/A,TRUE,"WatchSteel";#N/A,#N/A,TRUE,"Watch_San";#N/A,#N/A,TRUE,"Watch_Ele";#N/A,#N/A,TRUE,"GeneratorBill";#N/A,#N/A,TRUE,"GeneratorBq";#N/A,#N/A,TRUE,"GeneratorSteel";#N/A,#N/A,TRUE,"Generator Ele";#N/A,#N/A,TRUE,"Diesel Tank House";#N/A,#N/A,TRUE,"Site Dev. Bill";#N/A,#N/A,TRUE,"Site Dev. BQ";#N/A,#N/A,TRUE,"Structures";#N/A,#N/A,TRUE,"Woodwork";#N/A,#N/A,TRUE,"Truss";#N/A,#N/A,TRUE,"Grill"}</definedName>
    <definedName name="wrt">#REF!</definedName>
    <definedName name="ws">#REF!</definedName>
    <definedName name="ws.d">#REF!</definedName>
    <definedName name="wsd">#REF!</definedName>
    <definedName name="wsd35p">#REF!</definedName>
    <definedName name="wsl">#REF!</definedName>
    <definedName name="wsrw">#REF!</definedName>
    <definedName name="wssanitary">#REF!</definedName>
    <definedName name="wsw">#REF!</definedName>
    <definedName name="wt_qt">#REF!</definedName>
    <definedName name="wtank" localSheetId="1">#REF!</definedName>
    <definedName name="wtank" localSheetId="0">#REF!</definedName>
    <definedName name="wtank">#REF!</definedName>
    <definedName name="WVC">#REF!</definedName>
    <definedName name="ww">#REF!</definedName>
    <definedName name="www">#REF!</definedName>
    <definedName name="x">#REF!</definedName>
    <definedName name="xaxaxzaxax">#REF!</definedName>
    <definedName name="xcvz">#REF!</definedName>
    <definedName name="xdcxzc">#REF!</definedName>
    <definedName name="xfg">#REF!</definedName>
    <definedName name="xray">#REF!</definedName>
    <definedName name="xvvz">#REF!</definedName>
    <definedName name="xz">#REF!</definedName>
    <definedName name="Y">#REF!</definedName>
    <definedName name="yesNo">#REF!</definedName>
    <definedName name="yh">#REF!</definedName>
    <definedName name="yhg">#REF!</definedName>
    <definedName name="YJ">#REF!</definedName>
    <definedName name="yyy">#REF!</definedName>
    <definedName name="zcvz">#REF!</definedName>
    <definedName name="zcxv">#REF!</definedName>
    <definedName name="zvcv">#REF!</definedName>
    <definedName name="zvcx">#REF!</definedName>
    <definedName name="zvcxzx">#REF!</definedName>
    <definedName name="zvczx">#REF!</definedName>
    <definedName name="zvzvx">#REF!</definedName>
    <definedName name="zxcvz">#REF!</definedName>
    <definedName name="zxzx">#REF!</definedName>
    <definedName name="zxzxz">#REF!</definedName>
    <definedName name="zzv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4" i="55" l="1"/>
  <c r="F138" i="55"/>
  <c r="F137" i="55"/>
  <c r="F136" i="55"/>
  <c r="F135" i="55"/>
  <c r="F134" i="55"/>
  <c r="F133" i="55"/>
  <c r="F132" i="55"/>
  <c r="B19" i="11" l="1"/>
  <c r="B18" i="11"/>
  <c r="B17" i="11"/>
  <c r="B16" i="11"/>
  <c r="B15" i="11"/>
  <c r="B14" i="11"/>
  <c r="B13" i="11"/>
  <c r="B12" i="11"/>
  <c r="B11" i="11"/>
  <c r="F7" i="55"/>
  <c r="F8" i="55"/>
  <c r="F6" i="55"/>
  <c r="F237" i="55"/>
  <c r="F240" i="55"/>
  <c r="F239" i="55"/>
  <c r="F236" i="55"/>
  <c r="F235" i="55"/>
  <c r="F234" i="55"/>
  <c r="F233" i="55"/>
  <c r="F231" i="55"/>
  <c r="F230" i="55"/>
  <c r="F228" i="55"/>
  <c r="F241" i="55" l="1"/>
  <c r="F242" i="55" s="1"/>
  <c r="C26" i="11" s="1"/>
  <c r="F223" i="55" l="1"/>
  <c r="F222" i="55"/>
  <c r="F221" i="55"/>
  <c r="F219" i="55"/>
  <c r="F218" i="55"/>
  <c r="F217" i="55"/>
  <c r="F216" i="55"/>
  <c r="F214" i="55"/>
  <c r="F213" i="55"/>
  <c r="F212" i="55"/>
  <c r="F208" i="55"/>
  <c r="F207" i="55"/>
  <c r="F206" i="55"/>
  <c r="F205" i="55"/>
  <c r="F204" i="55"/>
  <c r="F203" i="55"/>
  <c r="F202" i="55"/>
  <c r="F201" i="55"/>
  <c r="F197" i="55"/>
  <c r="F196" i="55"/>
  <c r="F195" i="55"/>
  <c r="F194" i="55"/>
  <c r="F193" i="55"/>
  <c r="F192" i="55"/>
  <c r="F189" i="55"/>
  <c r="F190" i="55" s="1"/>
  <c r="F186" i="55"/>
  <c r="F185" i="55"/>
  <c r="F184" i="55"/>
  <c r="F183" i="55"/>
  <c r="F182" i="55"/>
  <c r="F181" i="55"/>
  <c r="F187" i="55" s="1"/>
  <c r="F178" i="55"/>
  <c r="F177" i="55"/>
  <c r="F176" i="55"/>
  <c r="F175" i="55"/>
  <c r="F174" i="55"/>
  <c r="F173" i="55"/>
  <c r="F172" i="55"/>
  <c r="F171" i="55"/>
  <c r="F170" i="55"/>
  <c r="F169" i="55"/>
  <c r="F165" i="55"/>
  <c r="F164" i="55"/>
  <c r="F163" i="55"/>
  <c r="F162" i="55"/>
  <c r="F161" i="55"/>
  <c r="F160" i="55"/>
  <c r="F159" i="55"/>
  <c r="F155" i="55"/>
  <c r="F154" i="55"/>
  <c r="F153" i="55"/>
  <c r="F152" i="55"/>
  <c r="F151" i="55"/>
  <c r="F150" i="55"/>
  <c r="F149" i="55"/>
  <c r="F145" i="55"/>
  <c r="F143" i="55"/>
  <c r="F142" i="55"/>
  <c r="F141" i="55"/>
  <c r="F126" i="55"/>
  <c r="F125" i="55"/>
  <c r="F124" i="55"/>
  <c r="F123" i="55"/>
  <c r="F122" i="55"/>
  <c r="F121" i="55"/>
  <c r="F120" i="55"/>
  <c r="F119" i="55"/>
  <c r="F118" i="55"/>
  <c r="F117" i="55"/>
  <c r="F116" i="55"/>
  <c r="F114" i="55"/>
  <c r="F113" i="55"/>
  <c r="F111" i="55"/>
  <c r="F109" i="55"/>
  <c r="F107" i="55"/>
  <c r="F105" i="55"/>
  <c r="F104" i="55"/>
  <c r="F103" i="55"/>
  <c r="F102" i="55"/>
  <c r="F100" i="55"/>
  <c r="F99" i="55"/>
  <c r="F98" i="55"/>
  <c r="F97" i="55"/>
  <c r="F96" i="55"/>
  <c r="F95" i="55"/>
  <c r="F93" i="55"/>
  <c r="F92" i="55"/>
  <c r="F88" i="55"/>
  <c r="F86" i="55"/>
  <c r="F85" i="55"/>
  <c r="F84" i="55"/>
  <c r="F82" i="55"/>
  <c r="F80" i="55"/>
  <c r="F78" i="55"/>
  <c r="F77" i="55"/>
  <c r="F73" i="55"/>
  <c r="F71" i="55"/>
  <c r="F69" i="55"/>
  <c r="F65" i="55"/>
  <c r="F63" i="55"/>
  <c r="F61" i="55"/>
  <c r="F59" i="55"/>
  <c r="F55" i="55"/>
  <c r="F54" i="55"/>
  <c r="F53" i="55"/>
  <c r="F52" i="55"/>
  <c r="F51" i="55"/>
  <c r="F50" i="55"/>
  <c r="F48" i="55"/>
  <c r="F47" i="55"/>
  <c r="F43" i="55"/>
  <c r="F41" i="55"/>
  <c r="F39" i="55"/>
  <c r="F35" i="55"/>
  <c r="F33" i="55"/>
  <c r="F31" i="55"/>
  <c r="F29" i="55"/>
  <c r="F27" i="55"/>
  <c r="F23" i="55"/>
  <c r="F21" i="55"/>
  <c r="F19" i="55"/>
  <c r="F15" i="55"/>
  <c r="F14" i="55"/>
  <c r="F13" i="55"/>
  <c r="F198" i="55" l="1"/>
  <c r="F66" i="55"/>
  <c r="C17" i="11" s="1"/>
  <c r="F220" i="55"/>
  <c r="F146" i="55"/>
  <c r="F209" i="55"/>
  <c r="F156" i="55"/>
  <c r="F166" i="55"/>
  <c r="F224" i="55"/>
  <c r="F179" i="55"/>
  <c r="F74" i="55"/>
  <c r="C18" i="11" s="1"/>
  <c r="F36" i="55"/>
  <c r="C14" i="11" s="1"/>
  <c r="F16" i="55"/>
  <c r="C12" i="11" s="1"/>
  <c r="F127" i="55"/>
  <c r="F128" i="55" s="1"/>
  <c r="C21" i="11" s="1"/>
  <c r="F44" i="55"/>
  <c r="C15" i="11" s="1"/>
  <c r="F56" i="55"/>
  <c r="C16" i="11" s="1"/>
  <c r="F89" i="55"/>
  <c r="C19" i="11" s="1"/>
  <c r="F24" i="55"/>
  <c r="C13" i="11" s="1"/>
  <c r="C27" i="11"/>
  <c r="F225" i="55" l="1"/>
  <c r="C22" i="11" s="1"/>
  <c r="F90" i="55"/>
  <c r="H2" i="52" l="1"/>
  <c r="I2" i="52" s="1"/>
  <c r="D2" i="50"/>
  <c r="F2" i="50" s="1"/>
  <c r="B3" i="50"/>
  <c r="D3" i="50" s="1"/>
  <c r="D4" i="50"/>
  <c r="F4" i="50" s="1"/>
  <c r="I4" i="50" s="1"/>
  <c r="H4" i="50"/>
  <c r="D5" i="50"/>
  <c r="K5" i="50" s="1"/>
  <c r="F5" i="50"/>
  <c r="I5" i="50" s="1"/>
  <c r="H5" i="50"/>
  <c r="D6" i="50"/>
  <c r="F6" i="50" s="1"/>
  <c r="I6" i="50" s="1"/>
  <c r="H6" i="50"/>
  <c r="D7" i="50"/>
  <c r="F7" i="50" s="1"/>
  <c r="I7" i="50" s="1"/>
  <c r="K7" i="50"/>
  <c r="D8" i="50"/>
  <c r="K8" i="50" s="1"/>
  <c r="F8" i="50"/>
  <c r="I8" i="50" s="1"/>
  <c r="H8" i="50"/>
  <c r="D9" i="50"/>
  <c r="F9" i="50"/>
  <c r="I9" i="50" s="1"/>
  <c r="H9" i="50"/>
  <c r="K9" i="50"/>
  <c r="D10" i="50"/>
  <c r="F10" i="50" s="1"/>
  <c r="I10" i="50" s="1"/>
  <c r="D11" i="50"/>
  <c r="K11" i="50" s="1"/>
  <c r="C40" i="50"/>
  <c r="E2" i="49"/>
  <c r="F2" i="49"/>
  <c r="A3" i="49"/>
  <c r="A4" i="49" s="1"/>
  <c r="A5" i="49" s="1"/>
  <c r="A6" i="49" s="1"/>
  <c r="A7" i="49" s="1"/>
  <c r="A8" i="49" s="1"/>
  <c r="A9" i="49" s="1"/>
  <c r="A10" i="49" s="1"/>
  <c r="A11" i="49" s="1"/>
  <c r="A12" i="49" s="1"/>
  <c r="A13" i="49" s="1"/>
  <c r="A14" i="49" s="1"/>
  <c r="A15" i="49" s="1"/>
  <c r="A16" i="49" s="1"/>
  <c r="A17" i="49" s="1"/>
  <c r="A18" i="49" s="1"/>
  <c r="A19" i="49" s="1"/>
  <c r="A20" i="49" s="1"/>
  <c r="A21" i="49" s="1"/>
  <c r="E3" i="49"/>
  <c r="F3" i="49"/>
  <c r="E4" i="49"/>
  <c r="F4" i="49"/>
  <c r="E5" i="49"/>
  <c r="F5" i="49"/>
  <c r="H5" i="49"/>
  <c r="E6" i="49"/>
  <c r="F6" i="49"/>
  <c r="H6" i="49"/>
  <c r="E7" i="49"/>
  <c r="F7" i="49"/>
  <c r="H7" i="49" s="1"/>
  <c r="E8" i="49"/>
  <c r="F8" i="49"/>
  <c r="E9" i="49"/>
  <c r="H9" i="49" s="1"/>
  <c r="F9" i="49"/>
  <c r="E10" i="49"/>
  <c r="F10" i="49"/>
  <c r="E11" i="49"/>
  <c r="H11" i="49" s="1"/>
  <c r="F11" i="49"/>
  <c r="E12" i="49"/>
  <c r="H12" i="49" s="1"/>
  <c r="F12" i="49"/>
  <c r="E13" i="49"/>
  <c r="F13" i="49"/>
  <c r="E14" i="49"/>
  <c r="F14" i="49"/>
  <c r="E15" i="49"/>
  <c r="F15" i="49"/>
  <c r="E16" i="49"/>
  <c r="H16" i="49" s="1"/>
  <c r="F16" i="49"/>
  <c r="E17" i="49"/>
  <c r="F17" i="49"/>
  <c r="H17" i="49"/>
  <c r="E18" i="49"/>
  <c r="H18" i="49" s="1"/>
  <c r="F18" i="49"/>
  <c r="E19" i="49"/>
  <c r="F19" i="49"/>
  <c r="E20" i="49"/>
  <c r="F20" i="49"/>
  <c r="H20" i="49"/>
  <c r="E21" i="49"/>
  <c r="F21" i="49"/>
  <c r="C3" i="48"/>
  <c r="D3" i="48"/>
  <c r="H3" i="48" s="1"/>
  <c r="A4" i="48"/>
  <c r="A5" i="48" s="1"/>
  <c r="A6" i="48" s="1"/>
  <c r="A7" i="48" s="1"/>
  <c r="A8" i="48" s="1"/>
  <c r="A9" i="48" s="1"/>
  <c r="A10" i="48" s="1"/>
  <c r="A11" i="48" s="1"/>
  <c r="A12" i="48" s="1"/>
  <c r="A13" i="48" s="1"/>
  <c r="A14" i="48" s="1"/>
  <c r="A15" i="48" s="1"/>
  <c r="A16" i="48" s="1"/>
  <c r="A17" i="48" s="1"/>
  <c r="A18" i="48" s="1"/>
  <c r="A19" i="48" s="1"/>
  <c r="D4" i="48"/>
  <c r="I4" i="48" s="1"/>
  <c r="H4" i="48"/>
  <c r="J4" i="48"/>
  <c r="K4" i="48"/>
  <c r="L4" i="48"/>
  <c r="C5" i="48"/>
  <c r="D5" i="48" s="1"/>
  <c r="C6" i="48"/>
  <c r="D6" i="48"/>
  <c r="I6" i="48" s="1"/>
  <c r="C7" i="48"/>
  <c r="D7" i="48" s="1"/>
  <c r="C8" i="48"/>
  <c r="D8" i="48" s="1"/>
  <c r="C9" i="48"/>
  <c r="D9" i="48"/>
  <c r="I9" i="48" s="1"/>
  <c r="C10" i="48"/>
  <c r="D10" i="48" s="1"/>
  <c r="C11" i="48"/>
  <c r="D11" i="48" s="1"/>
  <c r="C12" i="48"/>
  <c r="D12" i="48"/>
  <c r="I12" i="48" s="1"/>
  <c r="H12" i="48"/>
  <c r="D13" i="48"/>
  <c r="J13" i="48" s="1"/>
  <c r="D14" i="48"/>
  <c r="H14" i="48" s="1"/>
  <c r="D15" i="48"/>
  <c r="H15" i="48" s="1"/>
  <c r="D16" i="48"/>
  <c r="H16" i="48" s="1"/>
  <c r="I16" i="48"/>
  <c r="J16" i="48"/>
  <c r="L16" i="48"/>
  <c r="D17" i="48"/>
  <c r="J17" i="48" s="1"/>
  <c r="I17" i="48"/>
  <c r="D18" i="48"/>
  <c r="K18" i="48" s="1"/>
  <c r="H18" i="48"/>
  <c r="J18" i="48"/>
  <c r="L18" i="48"/>
  <c r="D19" i="48"/>
  <c r="H19" i="48" s="1"/>
  <c r="H17" i="48" l="1"/>
  <c r="L14" i="48"/>
  <c r="H19" i="49"/>
  <c r="H2" i="49"/>
  <c r="L3" i="49" s="1"/>
  <c r="H2" i="50"/>
  <c r="F11" i="50"/>
  <c r="I11" i="50" s="1"/>
  <c r="H14" i="49"/>
  <c r="K14" i="48"/>
  <c r="H9" i="48"/>
  <c r="H15" i="49"/>
  <c r="H8" i="49"/>
  <c r="H21" i="49"/>
  <c r="H4" i="49"/>
  <c r="L4" i="49" s="1"/>
  <c r="L14" i="49" s="1"/>
  <c r="L5" i="49"/>
  <c r="H10" i="49"/>
  <c r="H13" i="49"/>
  <c r="H3" i="49"/>
  <c r="K15" i="48"/>
  <c r="H6" i="48"/>
  <c r="F3" i="50"/>
  <c r="I3" i="50" s="1"/>
  <c r="D12" i="50"/>
  <c r="H3" i="50"/>
  <c r="K3" i="50"/>
  <c r="O4" i="50" s="1"/>
  <c r="I7" i="48"/>
  <c r="J7" i="48"/>
  <c r="L7" i="48"/>
  <c r="K7" i="48"/>
  <c r="H7" i="48"/>
  <c r="I2" i="50"/>
  <c r="M7" i="49"/>
  <c r="I5" i="48"/>
  <c r="J5" i="48"/>
  <c r="H5" i="48"/>
  <c r="K5" i="48"/>
  <c r="L5" i="48"/>
  <c r="I8" i="48"/>
  <c r="H8" i="48"/>
  <c r="J8" i="48"/>
  <c r="K8" i="48"/>
  <c r="L8" i="48"/>
  <c r="L11" i="48"/>
  <c r="I11" i="48"/>
  <c r="J11" i="48"/>
  <c r="H11" i="48"/>
  <c r="K11" i="48"/>
  <c r="L10" i="48"/>
  <c r="I10" i="48"/>
  <c r="K10" i="48"/>
  <c r="J10" i="48"/>
  <c r="H10" i="48"/>
  <c r="I13" i="48"/>
  <c r="I18" i="48"/>
  <c r="K16" i="48"/>
  <c r="H13" i="48"/>
  <c r="H11" i="50"/>
  <c r="K6" i="50"/>
  <c r="K4" i="50"/>
  <c r="K2" i="50"/>
  <c r="O3" i="50" s="1"/>
  <c r="K19" i="48"/>
  <c r="J14" i="48"/>
  <c r="L12" i="48"/>
  <c r="L9" i="48"/>
  <c r="L6" i="48"/>
  <c r="K3" i="48"/>
  <c r="K10" i="50"/>
  <c r="L19" i="48"/>
  <c r="J19" i="48"/>
  <c r="I14" i="48"/>
  <c r="K12" i="48"/>
  <c r="K9" i="48"/>
  <c r="K6" i="48"/>
  <c r="J3" i="48"/>
  <c r="L17" i="48"/>
  <c r="I19" i="48"/>
  <c r="K17" i="48"/>
  <c r="J12" i="48"/>
  <c r="J9" i="48"/>
  <c r="J6" i="48"/>
  <c r="I3" i="48"/>
  <c r="H10" i="50"/>
  <c r="L3" i="48"/>
  <c r="L15" i="48"/>
  <c r="J15" i="48"/>
  <c r="I15" i="48"/>
  <c r="L13" i="48"/>
  <c r="K13" i="48"/>
  <c r="B12" i="50"/>
  <c r="H7" i="50"/>
  <c r="I12" i="50" l="1"/>
  <c r="L13" i="49"/>
  <c r="L17" i="49" s="1"/>
  <c r="F12" i="50"/>
  <c r="H12" i="50"/>
  <c r="C23" i="50" s="1"/>
  <c r="C25" i="50" s="1"/>
  <c r="O5" i="50"/>
  <c r="C33" i="50" l="1"/>
  <c r="R8" i="50"/>
  <c r="C17" i="50" s="1"/>
  <c r="L15" i="49"/>
  <c r="C20" i="11" l="1"/>
  <c r="F9" i="55" l="1"/>
  <c r="C10" i="11" l="1"/>
  <c r="C23" i="11" s="1"/>
  <c r="C28" i="11" s="1"/>
  <c r="C29" i="11" s="1"/>
  <c r="C30" i="11" s="1"/>
  <c r="F10" i="55"/>
</calcChain>
</file>

<file path=xl/sharedStrings.xml><?xml version="1.0" encoding="utf-8"?>
<sst xmlns="http://schemas.openxmlformats.org/spreadsheetml/2006/main" count="735" uniqueCount="479">
  <si>
    <t>Unit</t>
  </si>
  <si>
    <t>No.</t>
  </si>
  <si>
    <t>LS</t>
  </si>
  <si>
    <t>Sq.m</t>
  </si>
  <si>
    <t>SITE CLEARANCE AND LAYOUT</t>
  </si>
  <si>
    <t xml:space="preserve">Providing and laying uncoursed hand packed Dry Rubble Stone soling in foundation,floors of building, retaining wall,steps and ramps with out any special dressing of stone including filling interstices with suitable quarry waste or stone chips or quarry sand, watering, compacting using appropriate mechanical compaction means with all contractors materials, handling, placing etc. all complete as per drawings, specifications and instruction of the Engineer. The complete item including all lead &amp; lift. </t>
  </si>
  <si>
    <t>CONCRETE WORKS</t>
  </si>
  <si>
    <t>P.C.C (1:3:6) Works</t>
  </si>
  <si>
    <t xml:space="preserve">Providing and laying machine mixed Plain Cement Concrete of nominal mix 1:3:6, (1 cement : 3 sand : 6 coarse aggregate ) M10 grade for leveling course in foundations and under floor of building, etc. in all level with broken stone aggregate of size not more than 25 mm of approved quality including formwork wherever necessary, dewatering, batching, mixing, transporting, placing, compacting, curing, including all lead and lift, etc. all complete as per drawings, specifications and the instructions of the Engineer. </t>
  </si>
  <si>
    <t>P.C.C. FOR  R.C.C. (1:1.5:3) WORKS</t>
  </si>
  <si>
    <t>STEEL REINFORCEMENT</t>
  </si>
  <si>
    <t>Supplying and laying of 20 mm thick Kota stone flooring work in 20 mm thick cement sand 1:4 mortar including finishing work all complete as per drawing,specification and instruction of site engineer.</t>
  </si>
  <si>
    <t>Rm</t>
  </si>
  <si>
    <t>PLASTERING  WORKS</t>
  </si>
  <si>
    <t>Supply,fitting and fixing of MS grill made in 4.5mm X 20mm size MS patti frame with 12mm X 12mm solid core square rod grill with sandpapering and prime coat all complete as per instruction of site incharge</t>
  </si>
  <si>
    <t>DISTEMPER PAINT</t>
  </si>
  <si>
    <t>Providing and applying two or more coats of washable distemper paint of approved manufacturer and shade over a coat of alkali resistant cement primer of approved manufacturer as per manufacturer's specifications to the surface of wall, ceiling, beams columns, canopies, staircase, lobbies etc., all complete as per drawings, specifications and instruction. The rates shall include  for scraping, washing the surface with water, surface preparation, scaffolding etc., all complete as per the manufacturer's recommendations and as approved by the Engineer.</t>
  </si>
  <si>
    <t>EXTERIOR WEATHER PAINT</t>
  </si>
  <si>
    <t>Painting on Exterior  Wall surface with two coats of weather coat (Must be ISO 9001 : 2000 certified company) of approved color and shade over one coat of primer to give uniform coloring and quality floss finish after proper surface preparation, all complete as per drawing, specification and instruction of the Engineer, all complete.</t>
  </si>
  <si>
    <t>sq.m</t>
  </si>
  <si>
    <t>Sqm</t>
  </si>
  <si>
    <t>kg</t>
  </si>
  <si>
    <t>TUFF PAVER (CONCRETE BLOCK)</t>
  </si>
  <si>
    <t>Total</t>
  </si>
  <si>
    <t>Quantity</t>
  </si>
  <si>
    <t>Remarks</t>
  </si>
  <si>
    <t>cu.m</t>
  </si>
  <si>
    <t>nos</t>
  </si>
  <si>
    <t>SN</t>
  </si>
  <si>
    <t>Sub Total</t>
  </si>
  <si>
    <t xml:space="preserve">Providing and installation of project signboards with size of 1.8*1.2 m as per specification and instruction of engineer: </t>
  </si>
  <si>
    <t>Y</t>
  </si>
  <si>
    <t>SUMMARY OF COST</t>
  </si>
  <si>
    <t>Description of Works</t>
  </si>
  <si>
    <t>Amounts(NRs)</t>
  </si>
  <si>
    <t>Percentage (%)</t>
  </si>
  <si>
    <t>A</t>
  </si>
  <si>
    <t>B</t>
  </si>
  <si>
    <t>Total  of Civil &amp; Architectural Works</t>
  </si>
  <si>
    <t>Total  of Electrical Works</t>
  </si>
  <si>
    <t>Item Description</t>
  </si>
  <si>
    <t>Rate as per  (NRs)</t>
  </si>
  <si>
    <t>Amount (NRs)</t>
  </si>
  <si>
    <t>GENERAL WORKS</t>
  </si>
  <si>
    <t>EARTH WORKS</t>
  </si>
  <si>
    <t>EARTHWORK IN EXCAVATION  :</t>
  </si>
  <si>
    <t>EARTH BACK  FILLING    :</t>
  </si>
  <si>
    <t>BOULDER SOLING</t>
  </si>
  <si>
    <t>Mt</t>
  </si>
  <si>
    <t>FORMWORKS</t>
  </si>
  <si>
    <t xml:space="preserve">DOORS &amp; WINDOWS WORKS </t>
  </si>
  <si>
    <t>WINDOWS</t>
  </si>
  <si>
    <t>5.1.1</t>
  </si>
  <si>
    <t>DOORS</t>
  </si>
  <si>
    <t>5.2.1</t>
  </si>
  <si>
    <t>5.2.2</t>
  </si>
  <si>
    <t>5.2.3</t>
  </si>
  <si>
    <t>PORCELAIN TILING WORKS</t>
  </si>
  <si>
    <t>PLASTERING/ WALL FINISHING WORKS</t>
  </si>
  <si>
    <t>set</t>
  </si>
  <si>
    <t>Set</t>
  </si>
  <si>
    <t>SANITARY WORKS</t>
  </si>
  <si>
    <t>Description</t>
  </si>
  <si>
    <t>No</t>
  </si>
  <si>
    <t>C1</t>
  </si>
  <si>
    <t>HALF BRICK  WORKS  ( 1 : 4  c/s )</t>
  </si>
  <si>
    <t>Formwork : Providing &amp; Fixing form work with approved quality laminated ply wood of required thickness and smooth surface for foundation, columns, beams, slabs  staircases, etc. for all heights and at all locations including chamfers, splays, keys, wedges, metal props, rails, bracings, brackets, cutting holes  if  specified for pipes etc. providing and applying approved form oil on all surfaces of formwork.</t>
  </si>
  <si>
    <t>BRICK MASONRY WORK</t>
  </si>
  <si>
    <t xml:space="preserve">Providing &amp; laying brick masonry work in 1:4 cement sand mortar  including halugae distance upto 10m as per specification, drawings &amp; instructions of the site engineer  all complete. </t>
  </si>
  <si>
    <t xml:space="preserve">Providing &amp; laying half brick works (4") brick masonry work in 1:4 cement sand mortar above ground story including halugae distance upto 10m as per specification, drawings &amp; instructions of the site engineer  all complete. </t>
  </si>
  <si>
    <t>Supplying and installation of UPVC single swing door with half panel half glass (frame 60*60 mm, sash 60*104 mm and also installing 4mm  white glass) as per drawing, specification and instruction of site engineer.</t>
  </si>
  <si>
    <t>Supplying and installation of UPVC single swing door with full panel (frame 60*60 mm, sash 60*104 mm) as per drawing, specification and instruction of site engineer.</t>
  </si>
  <si>
    <t>External/Internal Glazed Door (Fire rated and acoustically treated) Aluminium with Thermal Break (Casement-NC 65 HDS):
Providing and fixing 46mm thick TGU with a configuration of 8mm thk. TG+12mm air gap+6mm thk. TG+14 mm air gap +6mm TG with performance parameter of the composite.</t>
  </si>
  <si>
    <t>Quarantine Area</t>
  </si>
  <si>
    <t>KOTA STONE FLOORING WORKS</t>
  </si>
  <si>
    <t>Pallet Storage Area</t>
  </si>
  <si>
    <t>Docking Area</t>
  </si>
  <si>
    <t>KOTA STONE SKIRTING WORKS</t>
  </si>
  <si>
    <t>Supplying and laying 100mm height, 20mm thick Kota stone skirting work in 1:6 C/S mortar in line and level all complete as per drawing,specification and instruction of site engineer.</t>
  </si>
  <si>
    <t>METAL TRUSS WORKS</t>
  </si>
  <si>
    <t>12.50mm. Th. Cement sand plaster (1:4)work on building surfaces of good finish in perfect line level and plumb including grooving in plaster wherever shown in drawings including chiselling racking the joints, wetting the surface and curing the work all complete as per specification and  instruction of the consultant/engineer all complete</t>
  </si>
  <si>
    <t>Providing and laying  60mm thick tuff paver cement concrete (Interlocking Block) over 50mm thick sand bed in footpath including excavation, sand bedding etc. all complete as per drawings, specifications and the instructions of the Engineer. approved floor hardener (Dreitop FH of equivalent floor hardener) applied as per manufacturer's instructions including mixing laying in required slope, intrigal finishing using appropriate power trowelling equipment, etc. all complete as per drawing, specification and instructions of the Engineer.</t>
  </si>
  <si>
    <t>C</t>
  </si>
  <si>
    <t>S.N.</t>
  </si>
  <si>
    <t>Lighting Fixtures</t>
  </si>
  <si>
    <t>Supply, delivery, installation, testing and commissioning of ceiling fan, exhaust fan, wall fan with necessary hooks, nuts, bolts, electronic regulator, and necessary assoceries all complete of following</t>
  </si>
  <si>
    <t>42'' inch ceilling fan, 3 blades, decorative 80 Watt with 5 step humming free fan regulator, Make: Cromptom, Usha, Bajaj or its equivalent</t>
  </si>
  <si>
    <t>6/16 A power socket with switch, indicator, &amp; safety shutter, Make: Dyana, CPL or Equivalent</t>
  </si>
  <si>
    <t>D</t>
  </si>
  <si>
    <t>Supply, delivery, installation, testing and comissioning of points wiring and wires</t>
  </si>
  <si>
    <t>pts</t>
  </si>
  <si>
    <t>E</t>
  </si>
  <si>
    <t>Main Distribution Box, Floor Distribution Box and its 
accessories</t>
  </si>
  <si>
    <t>F</t>
  </si>
  <si>
    <t>Fire Alarm and System</t>
  </si>
  <si>
    <t>Supply,installation,testing and commissioning of addressable smoke detector with base with binary coded address setting.Dual LED's for 360 degree visibility. Sleek lowprofile housing design. Regular 100mm base. IP rating: IP-42 of  adreseable type ionization  smoke detector including base plate</t>
  </si>
  <si>
    <t>Supply,installation,testing and commissioning of addressable Heat detector with base with binary coded address setting.Dual LED's for 360 degree visibility. Sleek lowprofile housing design. Regular 100mm base. IP rating: IP-42 of  adreseable type ionization  heat detector including base plate</t>
  </si>
  <si>
    <t>Supply,installation,testing and commissioning of addressable Manual Call point resettable type with back box with binary coded address setting with status LED for 360 degree visibility-IP;50 rating</t>
  </si>
  <si>
    <t>Supply,installation,testing and commissioning of addressable  Sounder and flasing wall mounting type rated at 90 dBA @ 1m for audible annunciation type with back box with binary coded address setting with status LED for 360 degree visibility-IP;50 rating</t>
  </si>
  <si>
    <t>Supply, installation and comissioning of 1 zone programming  adressable type  Fire Alram   Control Panel (FACP) for automatic fire dection and alarming system with built in 230V power supply 24V standby sealed lead acid battery.The panel shall consisting with 160 character LCD display,touch keys.shall be networkable by RS 485 or TCP/IP,repeater/Mimic connectivity. USB-2.0 for PC Interface. Degraded redundancy operating mode when the main CPU fails. all complete as per drawing and specification.</t>
  </si>
  <si>
    <t>G</t>
  </si>
  <si>
    <t>H</t>
  </si>
  <si>
    <t>Earthing with cu plate size 65 cmx65cmx3.15mm with 8 SWG copper wire in 20mm HDPE polythene pipe for earth continuity from main switch to earthing site etc all complete.</t>
  </si>
  <si>
    <t>CCTV Point Wiring</t>
  </si>
  <si>
    <t xml:space="preserve"> Supply and installation of CCTV point wiring from NVR ( ground  floor police bit room) to various points with 1 no of CAT-6, 23 AWG  cable through 20/25mm internal dia HDPE conduit The rate for point wiring shall include   from NVR (ground floor police bit room ) to CCTV camera ,  requred number of modular ,GI metal  box, including GI fish wire, cutting and filling chases for recessed pipes as deemed as per drawing and lay out plan all complete. as per drawing and specification. </t>
  </si>
  <si>
    <t>Ponts</t>
  </si>
  <si>
    <t xml:space="preserve"> Supply and installation testing,commissioning Dome Type/ Bullet type IP camera,Image sensor: 1/2.8'' sony sensor, resolution: minimum full HD/1080/ 2Megapixel, frame rate 30 or above,video compression: H.264,lens 3.8mm IR Range: Minimum 15 meter , wide Dynamic Range POE embedded ( brand Honycome or equavalent.</t>
  </si>
  <si>
    <t>Supply and installation testing,commissioning of 16 U network Rack with power supply.</t>
  </si>
  <si>
    <t xml:space="preserve">  Supply and installation testing,commissioning of 32 channel NVR,Video input: 8 channel through LAN, Video Compression: H.265, recording Capacity: upto $80 IPS @ 1920X1080 or better, video output: HDMI, video output resolution: 1920 X 1080, 4HDD support upto 6 TB storage .</t>
  </si>
  <si>
    <t xml:space="preserve"> supply delivery and installation of Hard drives with cable of 6TB capacity</t>
  </si>
  <si>
    <t>Supply, Delivery, Installation of 42" Monitor with Wall Mounting Bracket. Made of Sony , Lg or Equivalent Brand.</t>
  </si>
  <si>
    <t>Telephone, Internet Wiring Point</t>
  </si>
  <si>
    <t>Supply, delivery, installation, wiring, testing and commissioning of following television, Telephone and Data points.</t>
  </si>
  <si>
    <t xml:space="preserve">Concealed wiring in medium quality HDP pipe, 16 sq. mm dia. for Telephone point cable, CAT 6. CAT6 cable make- Schneider, R&amp;M or eqvt. </t>
  </si>
  <si>
    <t>Points</t>
  </si>
  <si>
    <t xml:space="preserve">Supply, delivery, installation, testing and commissioning of  modular plate type accessories with RJ11 Telephone Jack outlet make: Schneider-Livia, Legrand- Arteor, Norisys- Cube or eqvt. </t>
  </si>
  <si>
    <t>Supply, delivery, installation, testing and commissioning of telephone pair wire of size of 10X2X0.45 mm diameter annealed copper conductor from cable duct to PABX.</t>
  </si>
  <si>
    <t xml:space="preserve">Concealed wiring in medium quality HDP pipe, 16 sq. mm dia. for computer networking cable, CAT 6. CAT6 cable make- Schneider, R&amp;M or eqvt. </t>
  </si>
  <si>
    <t xml:space="preserve">Supply, delivery, installation, testing and commissioning of modular plate type RJ 45  information outlet with shutter for dust protection, metal box etc. Make: Schneider-Livia, Legrand- Arteor, Norisys- Cube or eqvt. </t>
  </si>
  <si>
    <t>Supply , delivery, installation, testing and commissioning of 16 SWG sheet steel flush mounted cubical type 50 pair Telephone Distribution Board with hinged cover and builtin press-locking device including necessary press locking type connector, fixing and jointing materials, grouting, earthing etc. (50 Pair Telephone D.B.with crown tag).</t>
  </si>
  <si>
    <t>Supply, delivery, installation, testing and commissioning of 24 port Patch Panel and switch with supporting rack  , make: Digicom, Vitel, Tenda or equivalent brand.</t>
  </si>
  <si>
    <t>Supply of material for cable laying metallic perforated ladder/tray painted with anticorrosive metallic layer and its installation on the vertical walls ceiling as per drawing and instruction including necessary fixing accessories/ expansion bolts all complete or on the (395X50 mm2 hot deep galvanised steel cable tray).</t>
  </si>
  <si>
    <t>Total Costs (Excluding VAT) NRs.</t>
  </si>
  <si>
    <t>MASONARY WORKS</t>
  </si>
  <si>
    <t>FLOORING WORKS</t>
  </si>
  <si>
    <t>Total  of Sanitary Works</t>
  </si>
  <si>
    <t>ABSTRACT OF COST - CIVIL WORKS</t>
  </si>
  <si>
    <t>1.3.1</t>
  </si>
  <si>
    <t>1.3.2</t>
  </si>
  <si>
    <t>1.3.3</t>
  </si>
  <si>
    <t>1.4.1</t>
  </si>
  <si>
    <t>1.6.1</t>
  </si>
  <si>
    <t xml:space="preserve"> Supplying and fixing White glaze Indian Pattern Porcelain clay Wall Hung wash basin 20"x16" with brackets 32mm dia. Pvc bottle trap, 32mm CP waste coupling ,  15mmx450mm long c.p. pipe connector etc  all complete.Sanitaryware:-.( Parryware,Hindware,  or equivalent ) .</t>
  </si>
  <si>
    <t xml:space="preserve">Supplying and Fixing Indian pattern bathroom fittings all complete set. </t>
  </si>
  <si>
    <t>Supplying and fixing of C.P. Bibcock 15mm dia  long neck type with wall flange for indian pattern bathroom fittings all complete set.</t>
  </si>
  <si>
    <t>Supplying and fixing of 15mm dia  Angle valve with wall flange for indian pattern bathroom fittings all complete set.</t>
  </si>
  <si>
    <t>Supplying and fixing of 15 mm CP water spray with 1.2mt. Long flexiable pipe for indian pattern bathroom fittings all complete set.</t>
  </si>
  <si>
    <t xml:space="preserve">Supplying and Fixing Indian pattern bathroom accessories all complete set. </t>
  </si>
  <si>
    <t>Supplying and Fitting of Chrome plated toilet paper holder flap type(cover type) for indian pattern bathroom fittings all complete set.</t>
  </si>
  <si>
    <t>Supplying and Fitting of Looking Mirror Modi guard  450x600mm (18"x 24") for indian pattern bathroom fittings all complete set.</t>
  </si>
  <si>
    <t xml:space="preserve">Supplying and Fixing Electric moter Pump single or three phase phase with base, nut and bolts all complete set (Kirloskar, Compton or equiv), </t>
  </si>
  <si>
    <t>Supplying and fixing  CPVC:- Chlorinated Poly Vinyl Chloride pipe(hot and cold). or equivalent with CPVC  fittings/ specials (Tees, elbows, Unions etc) clamps(m.s  plate with nut and bolt with hexagonal screws for clamp in ceiling,wall), nails, including jointing materials,installation of pipes and specials including making holes on walls or floor and repairing the same to its original finish, all complete set as per specification and instruction. (Astral/Ashirbad/Hilltake / IS/NS standard) .NSF MARK</t>
  </si>
  <si>
    <t>Supplying and fixing  CPVC:- Chlorinated Poly Vinyl Chloride valve including jointing materials. all complete set as per specification and instruction.</t>
  </si>
  <si>
    <t xml:space="preserve">Supplying and Fixing PVC pipe  all complete set as per specification and instruction. </t>
  </si>
  <si>
    <t>Supplying and Fitting of 110mm PVC pipe of 6 kg/cm2 all complete as per instruction of site engineer</t>
  </si>
  <si>
    <t>Supplying and Fixing  PVC  specials with O ring rubber washer,Pvc liquid(Solvent cement), Pvc cream,Pvc pipe clips with screw,Vent cowl all complete set as per specification and instruction.  (Panchakanya,Prince,Supreme )</t>
  </si>
  <si>
    <t xml:space="preserve"> Supplying and Fitting of  110 mm dia PVC vent  cowl all complete set as per specification and instruction.  </t>
  </si>
  <si>
    <t xml:space="preserve"> Supplying and Fitting of  110 mm dia PVC Door Tee all complete set as per specification and instruction.  </t>
  </si>
  <si>
    <t xml:space="preserve"> Supplying and Fitting of  110 mm dia PVC 90 degree bend.tee all complete set as per specification and instruction.  </t>
  </si>
  <si>
    <t xml:space="preserve"> Supplying and Fitting of  110 mm dia PVC Door bend all complete set as per specification and instruction.  </t>
  </si>
  <si>
    <t xml:space="preserve"> Supplying and Fitting of  110 mm dia PVC 45 degree bend all complete set as per specification and instruction.  </t>
  </si>
  <si>
    <t xml:space="preserve"> Supplying and Fitting of  110 mm dia PVC pipe clip all complete set as per specification and instruction.  </t>
  </si>
  <si>
    <t xml:space="preserve"> Supplying and Fitting of  PVC 110x75x50 mm Multi Floor Trap all complete set as per specification and instruction.  </t>
  </si>
  <si>
    <t>Nos</t>
  </si>
  <si>
    <t xml:space="preserve">Supplying and laying Soak Pit (1m dia) all complete set as per specification and instruction.  </t>
  </si>
  <si>
    <t>SAVE THE CHILDREN</t>
  </si>
  <si>
    <t>Earthwork excavation in all type of soil using hydraulic excavation (capacity 0.8 m3) as well as manually all complete as per instruction by site engineer. (0.7 using machine &amp; 0.3 manually)</t>
  </si>
  <si>
    <t>Providing and laying 6mm porcelain  glazed/ non-glazed tiles on walls and floor of approved colored laid with cement sand mortar(1:4) finished with white cement including polishing all complete as per specification and instruction of site engineer</t>
  </si>
  <si>
    <t>PUFF ROOFING PANEL WORKS</t>
  </si>
  <si>
    <t>PUFF WALL PANEL</t>
  </si>
  <si>
    <t>Expired Material Storage Area</t>
  </si>
  <si>
    <t>K</t>
  </si>
  <si>
    <t>TRUSS/ROOFING WORKS</t>
  </si>
  <si>
    <t>6 Watt, Recess Mounted round downlight, 6500 K</t>
  </si>
  <si>
    <t>12 Watt, Recess Mounted round downlight, 6500 K</t>
  </si>
  <si>
    <t>Two gang one way modular switch, Make: Anchor, Havells or equivalent</t>
  </si>
  <si>
    <t>Three gang one way modular switch, Make: Anchor, Havells or equivalent</t>
  </si>
  <si>
    <t>Four gang one way modular switch, Make: Anchor, Havells or equivalent</t>
  </si>
  <si>
    <t>Six gang one way modular switch, Make: Anchor, Havells or equivalent</t>
  </si>
  <si>
    <t>One gang one way modular switch, Make: Anchor, Havells or equivalent</t>
  </si>
  <si>
    <t>Supply, Delivery, Installation, Testing and Comissioning of MCCB
 (IS/IEC 60947-2) of 63 A TP MCCB, 25 KA, Siemens, ABB, Merlin, or eqvt.</t>
  </si>
  <si>
    <t>Supply, Delivery, Installation, Testing and Comissioning of MCB
of (IS/IEC 60947-2) of 20 A SP MCB, 25 KA, Siemens, ABB, Merlin, or eqvt.</t>
  </si>
  <si>
    <t>Supply, Delivery, Installation, Testing and Comissioning of MCB
of (IS/IEC 60947-2) of 16 A SP MCB, 25 KA, Siemens, ABB, Merlin, or eqvt.</t>
  </si>
  <si>
    <t>Supply, Delivery, Installation, Testing and Comissioning of MCB
of (IS/IEC 60947-2) of 6 A SP MCB, 25 KA, Siemens, ABB, Merlin, or eqvt.</t>
  </si>
  <si>
    <t>HVAC System</t>
  </si>
  <si>
    <t>N</t>
  </si>
  <si>
    <t>Lightning Protection System of Building</t>
  </si>
  <si>
    <t>Supply and installation of class A, Protection Level-I "ESE Lightning protection Device " with protection radius of 45 meters for building protection as per standard NFC-17-102. It should made of stainless steel with a delta T of 60 microseconds.The device shall be installed at a height of 2 meters from the roof of the building using a GI mast. The device shall be connected to the Earth Terminal Box using  copper PVC insulated cable/strip through 32 mm Dia HDPE conduit of required length as per the drawing. This copper cable shall run firmly along the side of the mast with the help of cable clamps. It shall be ensure that this down conductor shall not touch the building throughout.The down conductor shall be connected to the earth electrodes using clamps with stay set complete.</t>
  </si>
  <si>
    <t>1C 35 sq. mm. Cu. PVC flexible insulated YG cable/ 25X3 Copper strip, through 32mm dia HDPE Conduit laid underground from earth pit to earth pit looped to Earth Terminal Box and from Earth terminal box to Lightening Air Terminal clamped through building exterior as per specification, drawings and instruction of the Consultant.</t>
  </si>
  <si>
    <t>Supply and Installation of turbo exhasut fan LME: 24 with industrial hi-grade stainless steel Vanes, staainless steel top plate and bottom of ring , ring with 410mm height, 410 mm dia of top plate, 600mm dia of bottom ring, 32 nos of rolled formed with 0.55 mm thickness of banes, 2 bearings, Bearing type SKF-6001 and aluminium alloy with washer Rivets (General Calculation 1per 175-225 cubic meters)</t>
  </si>
  <si>
    <t>WATER TANK STAND</t>
  </si>
  <si>
    <t>Kg</t>
  </si>
  <si>
    <t>Fixing the gutter sizes 0.55 mm thickness cloured sheet 150 mm breadth and 150 mm depth with batten and purlin with  necessary hardware like screw, J-hooks and washer etc., hardware from branded company as per drawing,specification and instruction of site engineer</t>
  </si>
  <si>
    <t>Rm.</t>
  </si>
  <si>
    <t>Supplying and installation of iron shutter rolling door with painting as per drawing, specification and instruction of site engineer.</t>
  </si>
  <si>
    <t>FALSE CEILING WORKS</t>
  </si>
  <si>
    <t>Supplying and installation of single glazing UPVC double door (frame 60*60 mm, sash 60*104 mm and also installing 4mm  white glass) as per drawing, specification and instruction of site engineer.</t>
  </si>
  <si>
    <t>Supplying and installation of single glazing UPVC sliding window (frame 60*60 mm, sash 60*78 mm and also installing 4mm  white glass) as per drawing, specification and instruction of site engineer.</t>
  </si>
  <si>
    <t>5.1.2</t>
  </si>
  <si>
    <t>Illumination Calculation Sheet for Ground Floor</t>
  </si>
  <si>
    <t>Area
(sqmm)</t>
  </si>
  <si>
    <t>Area
(Sq m)</t>
  </si>
  <si>
    <t>E,required
(lux)</t>
  </si>
  <si>
    <t>U.F.</t>
  </si>
  <si>
    <t>M.F.</t>
  </si>
  <si>
    <t>6W</t>
  </si>
  <si>
    <t>12W</t>
  </si>
  <si>
    <t>18W</t>
  </si>
  <si>
    <t>36W</t>
  </si>
  <si>
    <t>24 W batten</t>
  </si>
  <si>
    <t>Luminaries to be used</t>
  </si>
  <si>
    <t>6A MCB</t>
  </si>
  <si>
    <t>16 A MCB</t>
  </si>
  <si>
    <t>switch</t>
  </si>
  <si>
    <t xml:space="preserve">16 A Power
Socket </t>
  </si>
  <si>
    <t>Fan</t>
  </si>
  <si>
    <t>AC</t>
  </si>
  <si>
    <t>Smoke
Detector</t>
  </si>
  <si>
    <t>Heat
Detector</t>
  </si>
  <si>
    <t>LAN</t>
  </si>
  <si>
    <t>TEL</t>
  </si>
  <si>
    <t>CCTV</t>
  </si>
  <si>
    <t>1L</t>
  </si>
  <si>
    <t>1P,2P</t>
  </si>
  <si>
    <t>6G</t>
  </si>
  <si>
    <t>Materials/Pallets</t>
  </si>
  <si>
    <t>3P</t>
  </si>
  <si>
    <t>4P</t>
  </si>
  <si>
    <t>Control Area</t>
  </si>
  <si>
    <t>2L</t>
  </si>
  <si>
    <t>5P</t>
  </si>
  <si>
    <t>3G</t>
  </si>
  <si>
    <t>Toilet1</t>
  </si>
  <si>
    <t>1+1</t>
  </si>
  <si>
    <t>6W+Mirror Light</t>
  </si>
  <si>
    <t>1G+2G</t>
  </si>
  <si>
    <t>Toilet2</t>
  </si>
  <si>
    <t>6P</t>
  </si>
  <si>
    <t>Work Station</t>
  </si>
  <si>
    <t>7P</t>
  </si>
  <si>
    <t>Office Room</t>
  </si>
  <si>
    <t>8P</t>
  </si>
  <si>
    <t>9P</t>
  </si>
  <si>
    <t>24W</t>
  </si>
  <si>
    <t>3L</t>
  </si>
  <si>
    <t>10P,11P,12P</t>
  </si>
  <si>
    <t>S.N</t>
  </si>
  <si>
    <t xml:space="preserve">Descrpition </t>
  </si>
  <si>
    <t>Actua Load (W)</t>
  </si>
  <si>
    <t>Adjusted Load (W)</t>
  </si>
  <si>
    <t>Voltage (V)</t>
  </si>
  <si>
    <t>pf</t>
  </si>
  <si>
    <t>current (A)</t>
  </si>
  <si>
    <t>Phases</t>
  </si>
  <si>
    <t>Phase</t>
  </si>
  <si>
    <t>Current (A)</t>
  </si>
  <si>
    <t>R</t>
  </si>
  <si>
    <t>Required Size of TP MCCB</t>
  </si>
  <si>
    <t>Amp</t>
  </si>
  <si>
    <t>1P</t>
  </si>
  <si>
    <t>2P</t>
  </si>
  <si>
    <t>10P</t>
  </si>
  <si>
    <t>11P</t>
  </si>
  <si>
    <t>12P</t>
  </si>
  <si>
    <t>AC-1</t>
  </si>
  <si>
    <t>AC-2</t>
  </si>
  <si>
    <t>AC-3</t>
  </si>
  <si>
    <t>AC-4</t>
  </si>
  <si>
    <t>AC-5</t>
  </si>
  <si>
    <t>AC-6</t>
  </si>
  <si>
    <t>AC-7</t>
  </si>
  <si>
    <t>AC-8</t>
  </si>
  <si>
    <t>AC-9</t>
  </si>
  <si>
    <t>AC-10</t>
  </si>
  <si>
    <t>AC-11</t>
  </si>
  <si>
    <t xml:space="preserve">From </t>
  </si>
  <si>
    <t>To</t>
  </si>
  <si>
    <t>Voltage</t>
  </si>
  <si>
    <t>Length (Meter)</t>
  </si>
  <si>
    <t>Area (sq.mm)</t>
  </si>
  <si>
    <t>Per Phase Voltage drop (V)</t>
  </si>
  <si>
    <t>Percentage Voltage Drop (%)</t>
  </si>
  <si>
    <t>Permissible Limit</t>
  </si>
  <si>
    <t>Status</t>
  </si>
  <si>
    <t>NEA Supply</t>
  </si>
  <si>
    <t>Floor Distribution Box</t>
  </si>
  <si>
    <t>k</t>
  </si>
  <si>
    <t>For CU</t>
  </si>
  <si>
    <t>For AL</t>
  </si>
  <si>
    <t>Actual Load (W)</t>
  </si>
  <si>
    <t>Simutaniety Factor</t>
  </si>
  <si>
    <t>Power Factor</t>
  </si>
  <si>
    <t>Aparent Load</t>
  </si>
  <si>
    <t>Autonomy (h)</t>
  </si>
  <si>
    <t>Wh</t>
  </si>
  <si>
    <t>Vah</t>
  </si>
  <si>
    <t>Calculation for UPS</t>
  </si>
  <si>
    <t>Efficeiency of UPS</t>
  </si>
  <si>
    <t>Required Size of UPS (kVA)</t>
  </si>
  <si>
    <t>Selected Size of UPS (kVA)</t>
  </si>
  <si>
    <t>Calculation for Battery</t>
  </si>
  <si>
    <t>Safety Factor</t>
  </si>
  <si>
    <t>Efficiency of Battery</t>
  </si>
  <si>
    <t>Required Size of Battery (Wh)</t>
  </si>
  <si>
    <t>Battery Voltage (V)</t>
  </si>
  <si>
    <t>Required Size of Battery (Ah)</t>
  </si>
  <si>
    <t>Selected Size of Battery (Ah)</t>
  </si>
  <si>
    <t>48 V</t>
  </si>
  <si>
    <t>200 Ah</t>
  </si>
  <si>
    <t>C20</t>
  </si>
  <si>
    <t>Calculation for Solar Pannel</t>
  </si>
  <si>
    <t>Factor of Safety</t>
  </si>
  <si>
    <t>Sunshine hours</t>
  </si>
  <si>
    <t>Required size of Solar Panel (W)</t>
  </si>
  <si>
    <t>Selected Size of the solar Panel (Watt)</t>
  </si>
  <si>
    <t>20 A power socket with switch, indicator, &amp; safety shutter, Make: Dyana, CPL or Equivalent</t>
  </si>
  <si>
    <t>Supply, Delivery, Instllation Testing and Comissioning of Floor Distribution Board with factory fabricated and factory assembled, sheet steel clad with powder coated, wall/recess mounting dust and vermin proof (IP 43 &amp; IK 09 ingress protection) double door vertical type, distribution board confirming IEC: 61439-3, fabricated from 16 SWG sheet steel provied with hinged gasketted door with padlocking facility and including suitably rated PVC insulated V type copper bus bar with at least 50 A capacity, neutral bar assembly, earthing terminals with 16 WAY TPN DB Box including 0-500 V meter, Pannel Indicator, 60 Ampere meter, AMP selector switch, 60 Amp CT coil per set 3 PCs</t>
  </si>
  <si>
    <t>Supply, Delivery, Installation, Testing and Comissioning of MCB
of (IS/IEC 60947-2) of 63 A DP RCCB, 30 mA, Siemens, ABB, Merlin, or eqvt.</t>
  </si>
  <si>
    <t>Emergency Backup Supply System</t>
  </si>
  <si>
    <t>Area</t>
  </si>
  <si>
    <t>Supplying and Fixing of 1000 lit capacity stainless steel(304) vertical tank.all complete set .Hill take, Roof top or equivalent. (with stand &amp; water control switch, ht 69", dia 38.5", Manhole dia 16")</t>
  </si>
  <si>
    <t>Providing and laying drainage gutter and manhole (450*450*450 mm) all complete as per drawing and instruction of site engineer.</t>
  </si>
  <si>
    <t>Providing and maintining site office of two rooms having total area 20 sq.m(approximately) for the use of client, consultant, contractor and visitors during the entire period of construction including office 4 number of chair, 2 number of table, lockable file cabinet etc. as per the given drawing.The site office to be located near the entrance of the construction area wherever possible.</t>
  </si>
  <si>
    <t xml:space="preserve">Supplying and laying Septic Tank all complete set as per specification and instruction.  </t>
  </si>
  <si>
    <t>Pantry1</t>
  </si>
  <si>
    <t>Pantry2</t>
  </si>
  <si>
    <t>Quarter Area</t>
  </si>
  <si>
    <t>2G</t>
  </si>
  <si>
    <t>Simultaniety Factor</t>
  </si>
  <si>
    <t>18 Watt, Recess Mounted round downlight 6500 K</t>
  </si>
  <si>
    <t>Total of Sanitary Works</t>
  </si>
  <si>
    <t>Supplying and Fixing 2HP Electric motor Pump  monoblock single or three phase with base nut, bolts all complete (Kirloskar, Compton or equivalent).</t>
  </si>
  <si>
    <t>Supplying and Fitting of 40 mm dia CPVC Ball Valve, CTS Socket  all complete.</t>
  </si>
  <si>
    <t>Supplying and Fitting of 40 mm dia CPVC Pipe  SDR 11 CTS, 22.5 kg/cm2 with necessary fittings  all complete.</t>
  </si>
  <si>
    <t>1.4.2</t>
  </si>
  <si>
    <t>Supplying and Fitting of Chrome plated soap dish for indian pattern bathroom fittings all complete set.</t>
  </si>
  <si>
    <t>GUTTER WORK FOR RAINWATER DRAINAGE</t>
  </si>
  <si>
    <t>Earthwork in filling  by laying 15-15 cm layer soil with spraying water and compacted by labour within a 10m distance</t>
  </si>
  <si>
    <t>Supplying and installation of single glazing UPVC fixed window (frame 60*60 mm, sash 60*78 mm and also installing 4mm  white glass) as per drawing, specification and instruction of site engineer.</t>
  </si>
  <si>
    <t>Reinforcement Works for RCC work including supplying, delivering and storing of various diameters as required at site of work transportation, unloading at site, straightening, cutting, bending, placing in position at any level, binding in position of steel reinforcements Fe-500  including cost of binding wire, labour, transportation to &amp; from stores etc complete.</t>
  </si>
  <si>
    <t>Site Clearance and grass cutting, root digging, breaking sods, clearing and levelling ground including carrying away from site</t>
  </si>
  <si>
    <t>RAILING WORK</t>
  </si>
  <si>
    <t>Fitting and fixing of staircase railing work with 38mm stainless steel pipe  hand railing with 38mm stainless steel pipe vertical post at 2m spacing and two 25mm stainless steel pipe between hand rail and ground  on height 750 to 900 mm including all necessary stainless steel plates and anchor bolts as per design drawing &amp; specification &amp; instructon of engineer.</t>
  </si>
  <si>
    <t>1G</t>
  </si>
  <si>
    <t>1G+1G</t>
  </si>
  <si>
    <t>Toilet</t>
  </si>
  <si>
    <t>14P</t>
  </si>
  <si>
    <t>Kitchen Area</t>
  </si>
  <si>
    <t>Guard Room2</t>
  </si>
  <si>
    <t>13P</t>
  </si>
  <si>
    <t>Guard Room1</t>
  </si>
  <si>
    <t>Selected Size of 4 Core AL 
Cable (sq.mm)</t>
  </si>
  <si>
    <t>AC-15</t>
  </si>
  <si>
    <t>Required Size of 4 Core AL 
Cable (sq.mm)</t>
  </si>
  <si>
    <t>AC-14</t>
  </si>
  <si>
    <t>AC-13</t>
  </si>
  <si>
    <t>Selected Size of TP MCCB</t>
  </si>
  <si>
    <t>AC-12</t>
  </si>
  <si>
    <t>For Ground Floor distribution Board</t>
  </si>
  <si>
    <t>For GDB Considering UPS Load</t>
  </si>
  <si>
    <t>Selected Size (A)</t>
  </si>
  <si>
    <t>Required Size of DP RCCB (A)</t>
  </si>
  <si>
    <t>Selected Size of 2 Core 
Cu Cable (sq.mm)</t>
  </si>
  <si>
    <t>Required Size of 2 Core 
Cu Cable (sq.mm)</t>
  </si>
  <si>
    <t>System voltage (V)</t>
  </si>
  <si>
    <t>Total DC Power (W)</t>
  </si>
  <si>
    <t>Cable Sizing for Solar Power</t>
  </si>
  <si>
    <t>Number of Solar Panel</t>
  </si>
  <si>
    <t>6 sq.mm</t>
  </si>
  <si>
    <t>Selected Size of 4 Core Cu Cable (sq.mm)</t>
  </si>
  <si>
    <t>4 sq.mm</t>
  </si>
  <si>
    <t>Required Size of 4 Core Cu Cable (sq.mm)</t>
  </si>
  <si>
    <t>Selected Size of TP MCB (A)</t>
  </si>
  <si>
    <t>Required TP MCB (A)</t>
  </si>
  <si>
    <t>For UPS Distribution Board</t>
  </si>
  <si>
    <t>Current</t>
  </si>
  <si>
    <t>1*1 ton</t>
  </si>
  <si>
    <t>1*1.5 ton</t>
  </si>
  <si>
    <t>2*1.5 ton</t>
  </si>
  <si>
    <t>Receiving/ Packaging Area</t>
  </si>
  <si>
    <t>6*1 ton</t>
  </si>
  <si>
    <t>no*size</t>
  </si>
  <si>
    <t>TR</t>
  </si>
  <si>
    <t>BTU/hr</t>
  </si>
  <si>
    <t>Supply and installation of MPTT Solar charge controller of 60 A, 120-250 V 
as per drawing and specifications with complete accessories</t>
  </si>
  <si>
    <t>Capacity: 1.5 Ton</t>
  </si>
  <si>
    <t>b.</t>
  </si>
  <si>
    <t>Capacity: 1 Ton</t>
  </si>
  <si>
    <t>a.</t>
  </si>
  <si>
    <t>Supply and installation of  Air Conditioning Units with necessary
 installation of copper pipes, gas, drainage pipes including laying, cutting, jointing, making holes on walls  or floor with sleeves and for repairing the same to original finish all complete with testing and ready  for operation as per design and instruction of 1 ton inverter type wall mounted split type air conditioning unit; 
Cooling capacity: 3.6 KW, Heating capacity: 4 KW
Refrigerant: R410A
Sound Pressure Level at high speed: 50 dB
Air flow rate at high speed: 741 CFM
Power Supply: ac single phase, 220-240 V, 50 Hz</t>
  </si>
  <si>
    <t>Earthing System and Accessories</t>
  </si>
  <si>
    <t>Supply, Delivery, Installation, Testing and Comissioning of DC MCB (IS/IEC 60947-2) of 60 A DP MCCB, 25 KA, Siemens, ABB, Merlin, or eqvt.</t>
  </si>
  <si>
    <t>Supply, Delivery, Installation, Testing and Comissioning of DC MCB (IS/IEC 60947-2) of 100 A DP MCB, 25 KA, Schenider, ABB, Merlin, or eqvt.</t>
  </si>
  <si>
    <t>Supply, Delivery, Installation, Testing and Comissioning of MCCB
 (IS/IEC 60947-2) of 32 A TP MCB, 25 KA, Siemens, ABB, Merlin, or eqvt.</t>
  </si>
  <si>
    <t>Supply, Delivery, Instllation Testing and Comissioning of Floor Distribution Board with factory fabricated and factory assembled, sheet steel clad with powder coated, wall/recess mounting dust and vermin proof (IP 43 &amp; IK 09 ingress protection) double door vertical type, distribution board confirming IEC: 61439-3, fabricated from 16 SWG sheet steel provied with hinged gasketted door with padlocking facility and including suitably rated PVC insulated V type copper bus bar with at least 50 A capacity, neutral bar assembly, earthing terminals with 16 WAY TPN DB Box including 0-500 V meter, Panel Indicator, 60 Ampere meter, AMP selector switch, 60 Amp CT coil per set 3 PCs</t>
  </si>
  <si>
    <t>4 sq.mm, 2 Core, Unarmoured Copper PVC Power Cables, Litmous Cable, or NS certified or equivalent</t>
  </si>
  <si>
    <t>16 sq.mm, 1 Core, unarmoured Copper XLPE Power Cables, Litmous Cable, or NS certified or equivalent</t>
  </si>
  <si>
    <t>6 sq.mm, 4 Core, unarmoured Copper XLPE Power Cables, Litmous Cable, or NS certified or equivalent</t>
  </si>
  <si>
    <t>25 sq.mm, 4 Core, Unarmoured Copper PVC Power Cables, Litmous Cable, or NS certified or equivalent</t>
  </si>
  <si>
    <t>2x4.0+1x1.50  sq.mm flexible cu wire for hvac power point in 3/4" HDPE  pipe etc all complete: NS certified or equivalent</t>
  </si>
  <si>
    <t>2x4.0+1x1.50  sq.mm flexible cu wire for power point in 3/4" HDPE  pipe etc all complete: NS certified or equivalent</t>
  </si>
  <si>
    <t>2x2.50 sq mm cu flexible wire for light &amp; fan point in 1/2"HDPE  pipe etc all complete: NS certified or equivalent</t>
  </si>
  <si>
    <t>Supply, delivery, installation, testing and commissioning of Socket, Modular Switch with Junction boxex, screws, grips, etc all necessary accessories complete</t>
  </si>
  <si>
    <t>3 Meter Ceiling fan downrod of 12 mm diameter</t>
  </si>
  <si>
    <t>52'' inch ceilling fan, 3 blades, decorative 80 Watt with 5 step humming free fan regulator, Make: Cromptom, Usha, Bajaj or its equivalent</t>
  </si>
  <si>
    <t xml:space="preserve">3 watt Mirror Light </t>
  </si>
  <si>
    <t>1.3.5</t>
  </si>
  <si>
    <t>Supplying and fixing of flip bar European Pattern bend type Grohe,Essel or Equivalent  fittings all complete set.</t>
  </si>
  <si>
    <t>1.3.6</t>
  </si>
  <si>
    <t>Supplying and fixing of Stainless Steel towel rod 1.5x45cm (½"x18")  with  fittings all complete set.</t>
  </si>
  <si>
    <t>1.4.3</t>
  </si>
  <si>
    <t>1.9.2</t>
  </si>
  <si>
    <t>Supplying and Fitting of 110mm PVC pipe of 6 kg/cm2 all complete as per instruction of site engineer (for gutter drainage from roof)</t>
  </si>
  <si>
    <t>1.9.1</t>
  </si>
  <si>
    <t>1.10.1</t>
  </si>
  <si>
    <t>1.10.2</t>
  </si>
  <si>
    <t>1.10.3</t>
  </si>
  <si>
    <t>1.10.4</t>
  </si>
  <si>
    <t>1.10.5</t>
  </si>
  <si>
    <t>1.10.7</t>
  </si>
  <si>
    <t>1.10.8</t>
  </si>
  <si>
    <t>Supplying and Fixing Kitchen Sink 37"  long stainless steel with pipe connector  all complete set.</t>
  </si>
  <si>
    <t>Supplying and installation of gypsum board false ceiling with aluminium framing and all accessories as per drawing, specification and instruction of site engineer.</t>
  </si>
  <si>
    <t>9" dia exhaust fan, 3 blades with NS satisfied, 50 watts, minimum of one year of warraty, Make: Cromptom, Usha, or its equivalent</t>
  </si>
  <si>
    <t>8.1.1</t>
  </si>
  <si>
    <t>8.1.2</t>
  </si>
  <si>
    <t>P.C.C. FOR  R.C.C. (1:1:2) WORKS</t>
  </si>
  <si>
    <t>Providing and laying in position machine mixed and machine vibrated cement concrete of mix 1:1.5:3 (1 cement:1.5 sand:  3 coarse aggreagate)  M20 grade for reinforced cement concrete work using approved cement with 20 mm graded machine crushed stone aggregate of approved quality in various locations and heights including transportation of concrete to site of placing, compaction, finished to required line and level, protection and curing, etc. all complete as per drawings, specifications and the instructions of the Engineer.</t>
  </si>
  <si>
    <t>Providing and laying in position machine mixed and machine vibrated cement concrete of mix 1:1:2 (1 cement:1 sand:  2 coarse aggreagate)  M25 grade for reinforced cement concrete work using approved cement with 20 mm graded machine crushed stone aggregate of approved quality in various locations and heights including transportation of concrete to site of placing, compaction, finished to required line and level, protection and curing, etc. all complete as per drawings, specifications and the instructions of the Engineer.</t>
  </si>
  <si>
    <t>1.3.4</t>
  </si>
  <si>
    <t>Supplying and fixing ofCP Grab bar European Pattern 300mm long bend type Grohe,Essel or Equivalent  fittings all complete set.</t>
  </si>
  <si>
    <t>Supply, fitting and installation of 50mm thick roof panel of appoved color as per drawing and instruction of site engineer.</t>
  </si>
  <si>
    <t>Supply, fitting and installation of 75mm thick puff wall panel of appoved color as per drawing and instruction of site engineer.</t>
  </si>
  <si>
    <t xml:space="preserve">Project Name :  Construction of Provincial Medical Warehouses in Hetauda, Makwanpur </t>
  </si>
  <si>
    <t xml:space="preserve">Site: Hetauda, Nepal </t>
  </si>
  <si>
    <t xml:space="preserve">Project Duration: 4 months </t>
  </si>
  <si>
    <t>F.Y. : 2080/81</t>
  </si>
  <si>
    <t xml:space="preserve">General Items </t>
  </si>
  <si>
    <t>Barricating the construction area to maintain construction site safe, constructing toilet and camp for labour, maintaining the regular supply of  water and electricity in office, camp area and construction site during entire construction period as per site condition and as per instruction of Engineer.</t>
  </si>
  <si>
    <t xml:space="preserve">Civil Works </t>
  </si>
  <si>
    <t xml:space="preserve">Dismantling of existing guard house/pantry with floor area of 30 sqm approx made of prefabricated cement board, aluminum doors and widows, metal frame structure and roof truss, CGI sheet roofing with proper handling of material AND construction of 20-30 sqm similar structure building using the usable scrap materials from old building and new materials as per need all complete including wall painting, floor finishing, electricity and sanitary provision and as per instruction of Engineer    </t>
  </si>
  <si>
    <t>Total  of Civil &amp; Architectural Works (B)</t>
  </si>
  <si>
    <t>Supplying and Fixing Porcelain clay European Pattern Comode P or S  trap, Pvc Cistern and  Plastic seat cover with pipe connector  all complete set (Hindware, Parryware or equivalent.)</t>
  </si>
  <si>
    <t>Supply and installation of 500 watt solar pannel having open circuit voltage of 50 V, MPTT Voltage Range of 160-250 V, as per drawing and specifications with complete accessories</t>
  </si>
  <si>
    <t>Supply and isntallation of Lithium battery of (200Ah@c20, 24 V), 15000 Cycle, minimum of 10 years of warranty, Li Time or equivalent</t>
  </si>
  <si>
    <t>Supply and installation of 10 KVA, 50 Hz, 400 V, 120 V dc input Three Phase pure sine wave hybrid Solar inverter with inbuilt charge controller of 60 A with complete accessories</t>
  </si>
  <si>
    <t xml:space="preserve">Total Building Cost </t>
  </si>
  <si>
    <t xml:space="preserve">A. Insurance </t>
  </si>
  <si>
    <t xml:space="preserve">B. Lab Test Provision </t>
  </si>
  <si>
    <t>Total of Provisional Sum</t>
  </si>
  <si>
    <t xml:space="preserve">Sum before VAT </t>
  </si>
  <si>
    <t>VAT 13%</t>
  </si>
  <si>
    <t>Providing, making and fixing (medium black pipe) tubular black pipe truss on roofing including necessary welding, nut, bolt, iron plate etc. and one coat red oxide/primer and two coat enalmel paint all conplete as per drawing, specification and instruction.</t>
  </si>
  <si>
    <t>Providing, making and fixing (iron angle, channel etc.) tubular black pipe truss on roofing including necessary welding, nut, bolt, iron plate etc. and one coat red oxide/primer and two coat enalmel paint all conplete as per drawing, specification and instruction.</t>
  </si>
  <si>
    <t>Supplying,fitting and fixing MS square pipe and angle fabrication with one coat primer and two coat enamel paint all complete as per drawing,specification and instruction of site engineer.</t>
  </si>
  <si>
    <t>Total  of General Works</t>
  </si>
  <si>
    <t>Supply, delivery, installation, testing and commissioning of LED 
light fixtures with Backlit LED Fixture, Voltage Range: 110V-300 V Housing: Mould Die-Cast Al with Company name embossed/engraved,Trim/Frame: Die-Cast Al, Trim Shape: Square/Circle, Luminous Efficacy: ≥ 100 lm/w,IP ≥ 20 (or as mentioned), Drive: Non-Dimmable, P.F.: ≥ 0.9, Flicker free Light, THD &lt; 10%, CRI ≥ 80, SPD: 2.5 kV, Burning life: &gt;40000 hours,Diffuser: Flicker free, compiling to IS: 16102 part-2, IS: 16103 part-1, IS: 16103 part-2, IS: 16108 having manufacture's warranted from Authorized Dealer/Manufacture for minimum period of 2 years, MAKE: Phillips, Jaqour, or Equivalent</t>
  </si>
  <si>
    <t>24 Watt LED Batten light with Aluminium Extruded, Polycarbonate Diffuser, Luminous Efficacy: ≥ 120 lm/watt</t>
  </si>
  <si>
    <t>36 Watt, Recess Pannel Down Light, LED Source: Metal based LED PCB strip, No dark sports, 6500 K, Luminous Efficacy:≥ 120 lm/watt</t>
  </si>
  <si>
    <t xml:space="preserve">Fire Alarm point Wiring:
Supply, Laying and Testing of Fire Alarm Points with 2 no of 1.5 Sq. mm multi-stranded FRLS copper  cable through fire retardant conduit from detector to  Control Panel for smoke detector, heat detector, Manual Call point, hotter and Response Indicator as per drawings, Specfication and instruction all complete. </t>
  </si>
  <si>
    <t>d</t>
  </si>
  <si>
    <t xml:space="preserve">Electrical Works </t>
  </si>
  <si>
    <t xml:space="preserve">Fans and Accessories </t>
  </si>
  <si>
    <t xml:space="preserve">Wiring and Wires </t>
  </si>
  <si>
    <t>Distribution Boards</t>
  </si>
  <si>
    <t xml:space="preserve">Provisional Sum - Lab test </t>
  </si>
  <si>
    <t>Concrete Test</t>
  </si>
  <si>
    <t>a</t>
  </si>
  <si>
    <t>cubes or cylinder crushing</t>
  </si>
  <si>
    <t>Brick Test</t>
  </si>
  <si>
    <t>Compressive Strength Test</t>
  </si>
  <si>
    <t>b</t>
  </si>
  <si>
    <t>Water Absorption Test</t>
  </si>
  <si>
    <t>U.T.M. Tensile Strength Test</t>
  </si>
  <si>
    <t>8mm Ø</t>
  </si>
  <si>
    <t>10mm Ø</t>
  </si>
  <si>
    <t>c</t>
  </si>
  <si>
    <t>12mm Ø</t>
  </si>
  <si>
    <t>16mm Ø</t>
  </si>
  <si>
    <t>e</t>
  </si>
  <si>
    <t>20mm Ø</t>
  </si>
  <si>
    <t>Cement Test</t>
  </si>
  <si>
    <t>Cement mortar cube Crushing 3 Nos.</t>
  </si>
  <si>
    <t>Intial setting &amp; Final Setting</t>
  </si>
  <si>
    <t xml:space="preserve">Total of Lab test </t>
  </si>
  <si>
    <t>Health and Safety-Helmets,Gloves,Boot,Safety glasses/face shields,earplugs/ear muffs,First Aid tools,etc as required bythe contract clause and techical specification,the number of safety materials personel protection equipment(PPE) shall be minimum but not limited to 40 sets during construction period.</t>
  </si>
  <si>
    <t xml:space="preserve">Grand Total </t>
  </si>
  <si>
    <t xml:space="preserve">Sockets and Switches </t>
  </si>
  <si>
    <t xml:space="preserve">Provisional Sum (There is no need to provide costs for Section F, it will be paid as per actual)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</si>
</sst>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00"/>
    <numFmt numFmtId="166" formatCode="0.00\ &quot;km&quot;"/>
    <numFmt numFmtId="167" formatCode="0.0%"/>
    <numFmt numFmtId="168" formatCode="_ * #,##0.00_ ;_ * \-#,##0.00_ ;_ * &quot;-&quot;??_ ;_ @_ "/>
    <numFmt numFmtId="169" formatCode="_(* #,##0.0_);_(* \(#,##0.0\);_(* &quot;-&quot;??_);_(@_)"/>
  </numFmts>
  <fonts count="20">
    <font>
      <sz val="11"/>
      <color theme="1"/>
      <name val="Calibri"/>
      <family val="2"/>
      <scheme val="minor"/>
    </font>
    <font>
      <sz val="11"/>
      <color theme="1"/>
      <name val="Calibri"/>
      <family val="2"/>
      <scheme val="minor"/>
    </font>
    <font>
      <sz val="11"/>
      <color theme="1"/>
      <name val="Calibri"/>
      <family val="2"/>
      <charset val="128"/>
      <scheme val="minor"/>
    </font>
    <font>
      <sz val="11"/>
      <name val="Times New Roman"/>
      <family val="1"/>
    </font>
    <font>
      <sz val="10"/>
      <name val="Arial"/>
      <family val="2"/>
    </font>
    <font>
      <sz val="11"/>
      <color indexed="8"/>
      <name val="Calibri"/>
      <family val="2"/>
    </font>
    <font>
      <sz val="10"/>
      <name val="Times New Roman"/>
      <family val="1"/>
    </font>
    <font>
      <sz val="11"/>
      <color indexed="60"/>
      <name val="Calibri"/>
      <family val="2"/>
    </font>
    <font>
      <sz val="11"/>
      <color indexed="62"/>
      <name val="Calibri"/>
      <family val="2"/>
    </font>
    <font>
      <sz val="10"/>
      <name val="MS Sans Serif"/>
      <family val="2"/>
    </font>
    <font>
      <sz val="11"/>
      <color rgb="FFFF0000"/>
      <name val="Calibri"/>
      <family val="2"/>
      <scheme val="minor"/>
    </font>
    <font>
      <b/>
      <sz val="11"/>
      <color theme="1"/>
      <name val="Calibri"/>
      <family val="2"/>
      <scheme val="minor"/>
    </font>
    <font>
      <b/>
      <sz val="10"/>
      <name val="Arial"/>
      <family val="2"/>
    </font>
    <font>
      <sz val="11"/>
      <name val="Calibri"/>
      <family val="2"/>
      <scheme val="minor"/>
    </font>
    <font>
      <b/>
      <sz val="11"/>
      <color rgb="FFFF0000"/>
      <name val="Calibri"/>
      <family val="2"/>
      <scheme val="minor"/>
    </font>
    <font>
      <b/>
      <sz val="11"/>
      <name val="Calibri"/>
      <family val="2"/>
      <scheme val="minor"/>
    </font>
    <font>
      <b/>
      <u/>
      <sz val="11"/>
      <name val="Calibri"/>
      <family val="2"/>
      <scheme val="minor"/>
    </font>
    <font>
      <b/>
      <u/>
      <sz val="14"/>
      <name val="Calibri"/>
      <family val="2"/>
      <scheme val="minor"/>
    </font>
    <font>
      <b/>
      <sz val="18"/>
      <color rgb="FFC00000"/>
      <name val="Calibri"/>
      <family val="2"/>
      <scheme val="minor"/>
    </font>
    <font>
      <sz val="11"/>
      <name val="Gill Sans MT"/>
      <family val="2"/>
    </font>
  </fonts>
  <fills count="15">
    <fill>
      <patternFill patternType="none"/>
    </fill>
    <fill>
      <patternFill patternType="gray125"/>
    </fill>
    <fill>
      <patternFill patternType="solid">
        <fgColor theme="0"/>
        <bgColor indexed="64"/>
      </patternFill>
    </fill>
    <fill>
      <patternFill patternType="solid">
        <fgColor indexed="47"/>
      </patternFill>
    </fill>
    <fill>
      <patternFill patternType="solid">
        <fgColor theme="9" tint="0.7999816888943144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indexed="9"/>
        <bgColor indexed="64"/>
      </patternFill>
    </fill>
    <fill>
      <patternFill patternType="solid">
        <fgColor rgb="FF00B0F0"/>
        <bgColor indexed="64"/>
      </patternFill>
    </fill>
    <fill>
      <patternFill patternType="solid">
        <fgColor theme="4" tint="0.39997558519241921"/>
        <bgColor indexed="64"/>
      </patternFill>
    </fill>
    <fill>
      <patternFill patternType="solid">
        <fgColor rgb="FFFFFFFF"/>
        <bgColor indexed="64"/>
      </patternFill>
    </fill>
    <fill>
      <patternFill patternType="solid">
        <fgColor theme="7"/>
        <bgColor indexed="64"/>
      </patternFill>
    </fill>
    <fill>
      <patternFill patternType="solid">
        <fgColor theme="9"/>
        <bgColor indexed="64"/>
      </patternFill>
    </fill>
    <fill>
      <patternFill patternType="solid">
        <fgColor rgb="FF00B050"/>
        <bgColor indexed="64"/>
      </patternFill>
    </fill>
    <fill>
      <patternFill patternType="lightDown">
        <bgColor theme="0" tint="-4.9989318521683403E-2"/>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52">
    <xf numFmtId="0" fontId="0" fillId="0" borderId="0"/>
    <xf numFmtId="0" fontId="2" fillId="0" borderId="0"/>
    <xf numFmtId="0" fontId="4" fillId="0" borderId="0"/>
    <xf numFmtId="0" fontId="4" fillId="0" borderId="0"/>
    <xf numFmtId="43" fontId="5" fillId="0" borderId="0" applyFont="0" applyFill="0" applyBorder="0" applyAlignment="0" applyProtection="0"/>
    <xf numFmtId="0" fontId="4" fillId="0" borderId="0"/>
    <xf numFmtId="0" fontId="4" fillId="0" borderId="0"/>
    <xf numFmtId="0" fontId="4" fillId="0" borderId="0"/>
    <xf numFmtId="43" fontId="5"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166" fontId="1" fillId="0" borderId="0" applyFont="0" applyFill="0" applyBorder="0" applyAlignment="0" applyProtection="0"/>
    <xf numFmtId="0" fontId="7" fillId="0" borderId="0"/>
    <xf numFmtId="0" fontId="1" fillId="0" borderId="0"/>
    <xf numFmtId="166" fontId="1" fillId="0" borderId="0" applyFont="0" applyFill="0" applyBorder="0" applyAlignment="0" applyProtection="0"/>
    <xf numFmtId="43" fontId="1" fillId="0" borderId="0" applyFont="0" applyFill="0" applyBorder="0" applyAlignment="0" applyProtection="0"/>
    <xf numFmtId="0" fontId="1" fillId="0" borderId="0"/>
    <xf numFmtId="0" fontId="8" fillId="3" borderId="5" applyNumberFormat="0" applyAlignment="0" applyProtection="0"/>
    <xf numFmtId="43" fontId="1" fillId="0" borderId="0" applyFont="0" applyFill="0" applyBorder="0" applyAlignment="0" applyProtection="0"/>
    <xf numFmtId="0" fontId="4" fillId="0" borderId="0"/>
    <xf numFmtId="43" fontId="4" fillId="0" borderId="0" applyFont="0" applyFill="0" applyBorder="0" applyAlignment="0" applyProtection="0"/>
    <xf numFmtId="0" fontId="9" fillId="0" borderId="0"/>
    <xf numFmtId="0" fontId="4" fillId="0" borderId="0"/>
    <xf numFmtId="40" fontId="9" fillId="0" borderId="0" applyFont="0" applyFill="0" applyBorder="0" applyAlignment="0" applyProtection="0"/>
    <xf numFmtId="43" fontId="1" fillId="0" borderId="0" applyFont="0" applyFill="0" applyBorder="0" applyAlignment="0" applyProtection="0"/>
    <xf numFmtId="0" fontId="4" fillId="0" borderId="0"/>
    <xf numFmtId="0" fontId="1" fillId="0" borderId="0"/>
    <xf numFmtId="9" fontId="4" fillId="0" borderId="0" applyFont="0" applyFill="0" applyBorder="0" applyAlignment="0" applyProtection="0"/>
    <xf numFmtId="0" fontId="1" fillId="0" borderId="0"/>
    <xf numFmtId="0" fontId="6" fillId="0" borderId="0"/>
    <xf numFmtId="0" fontId="1" fillId="0" borderId="0"/>
    <xf numFmtId="43" fontId="4" fillId="0" borderId="0" applyFont="0" applyFill="0" applyBorder="0" applyAlignment="0" applyProtection="0"/>
    <xf numFmtId="0" fontId="1" fillId="0" borderId="0"/>
    <xf numFmtId="0" fontId="4" fillId="0" borderId="0"/>
    <xf numFmtId="43" fontId="1"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0" fontId="4" fillId="0" borderId="0"/>
    <xf numFmtId="43" fontId="1" fillId="0" borderId="0" applyFont="0" applyFill="0" applyBorder="0" applyAlignment="0" applyProtection="0"/>
    <xf numFmtId="0" fontId="4" fillId="0" borderId="0"/>
    <xf numFmtId="0" fontId="1" fillId="0" borderId="0"/>
    <xf numFmtId="0" fontId="4" fillId="0" borderId="0"/>
    <xf numFmtId="0" fontId="4" fillId="0" borderId="0"/>
    <xf numFmtId="168" fontId="1" fillId="0" borderId="0" applyFont="0" applyFill="0" applyBorder="0" applyAlignment="0" applyProtection="0">
      <alignment vertical="center"/>
    </xf>
    <xf numFmtId="0" fontId="4" fillId="0" borderId="0"/>
    <xf numFmtId="0" fontId="4" fillId="0" borderId="0"/>
    <xf numFmtId="43" fontId="4" fillId="0" borderId="0" applyFont="0" applyFill="0" applyBorder="0" applyAlignment="0" applyProtection="0"/>
    <xf numFmtId="0" fontId="4" fillId="0" borderId="0"/>
    <xf numFmtId="0" fontId="4" fillId="0" borderId="0"/>
    <xf numFmtId="9" fontId="1" fillId="0" borderId="0" applyFont="0" applyFill="0" applyBorder="0" applyAlignment="0" applyProtection="0"/>
  </cellStyleXfs>
  <cellXfs count="227">
    <xf numFmtId="0" fontId="0" fillId="0" borderId="0" xfId="0"/>
    <xf numFmtId="0" fontId="0" fillId="0" borderId="2" xfId="0" applyBorder="1"/>
    <xf numFmtId="43" fontId="0" fillId="0" borderId="2" xfId="0" applyNumberFormat="1" applyBorder="1"/>
    <xf numFmtId="0" fontId="0" fillId="0" borderId="2" xfId="0" applyBorder="1" applyAlignment="1">
      <alignment vertical="center"/>
    </xf>
    <xf numFmtId="0" fontId="0" fillId="0" borderId="2" xfId="0" applyBorder="1" applyAlignment="1">
      <alignment horizontal="center"/>
    </xf>
    <xf numFmtId="0" fontId="13" fillId="2" borderId="3" xfId="0" applyFont="1" applyFill="1" applyBorder="1" applyAlignment="1">
      <alignment horizontal="left" wrapText="1"/>
    </xf>
    <xf numFmtId="0" fontId="13" fillId="2" borderId="3" xfId="23" applyFont="1" applyFill="1" applyBorder="1" applyAlignment="1">
      <alignment vertical="top" wrapText="1"/>
    </xf>
    <xf numFmtId="0" fontId="0" fillId="0" borderId="0" xfId="0" applyAlignment="1">
      <alignment horizontal="center" vertical="center"/>
    </xf>
    <xf numFmtId="0" fontId="1" fillId="0" borderId="0" xfId="27"/>
    <xf numFmtId="0" fontId="15" fillId="0" borderId="0" xfId="26" applyFont="1" applyAlignment="1">
      <alignment horizontal="center" vertical="center"/>
    </xf>
    <xf numFmtId="0" fontId="16" fillId="0" borderId="0" xfId="26" applyFont="1" applyAlignment="1">
      <alignment horizontal="center" vertical="center"/>
    </xf>
    <xf numFmtId="0" fontId="11" fillId="0" borderId="0" xfId="27" applyFont="1" applyAlignment="1">
      <alignment horizontal="center" vertical="center"/>
    </xf>
    <xf numFmtId="0" fontId="13" fillId="0" borderId="0" xfId="26" applyFont="1" applyAlignment="1">
      <alignment horizontal="center" vertical="center"/>
    </xf>
    <xf numFmtId="0" fontId="15" fillId="6" borderId="2" xfId="27" applyFont="1" applyFill="1" applyBorder="1" applyAlignment="1">
      <alignment horizontal="center" vertical="center" wrapText="1"/>
    </xf>
    <xf numFmtId="0" fontId="15" fillId="6" borderId="2" xfId="27" applyFont="1" applyFill="1" applyBorder="1" applyAlignment="1">
      <alignment horizontal="center" vertical="center"/>
    </xf>
    <xf numFmtId="0" fontId="1" fillId="5" borderId="0" xfId="27" applyFill="1" applyAlignment="1">
      <alignment horizontal="center" vertical="center"/>
    </xf>
    <xf numFmtId="164" fontId="15" fillId="0" borderId="2" xfId="27" applyNumberFormat="1" applyFont="1" applyBorder="1" applyAlignment="1">
      <alignment horizontal="center" vertical="center" wrapText="1"/>
    </xf>
    <xf numFmtId="0" fontId="15" fillId="0" borderId="2" xfId="27" applyFont="1" applyBorder="1" applyAlignment="1">
      <alignment horizontal="left" vertical="center"/>
    </xf>
    <xf numFmtId="43" fontId="13" fillId="0" borderId="2" xfId="27" applyNumberFormat="1" applyFont="1" applyBorder="1" applyAlignment="1">
      <alignment horizontal="right" vertical="center"/>
    </xf>
    <xf numFmtId="0" fontId="15" fillId="0" borderId="2" xfId="27" applyFont="1" applyBorder="1" applyAlignment="1">
      <alignment horizontal="right" vertical="center"/>
    </xf>
    <xf numFmtId="164" fontId="13" fillId="0" borderId="2" xfId="27" applyNumberFormat="1" applyFont="1" applyBorder="1" applyAlignment="1">
      <alignment horizontal="right" vertical="center" wrapText="1"/>
    </xf>
    <xf numFmtId="2" fontId="1" fillId="0" borderId="2" xfId="27" applyNumberFormat="1" applyBorder="1" applyAlignment="1">
      <alignment horizontal="left" vertical="center" wrapText="1"/>
    </xf>
    <xf numFmtId="0" fontId="1" fillId="0" borderId="2" xfId="27" applyBorder="1" applyAlignment="1">
      <alignment horizontal="left" vertical="center" wrapText="1"/>
    </xf>
    <xf numFmtId="0" fontId="13" fillId="0" borderId="2" xfId="27" applyFont="1" applyBorder="1" applyAlignment="1">
      <alignment horizontal="right" vertical="center"/>
    </xf>
    <xf numFmtId="1" fontId="1" fillId="0" borderId="2" xfId="27" applyNumberFormat="1" applyBorder="1" applyAlignment="1">
      <alignment horizontal="left" vertical="center" wrapText="1"/>
    </xf>
    <xf numFmtId="0" fontId="15" fillId="6" borderId="2" xfId="27" applyFont="1" applyFill="1" applyBorder="1" applyAlignment="1">
      <alignment horizontal="right" vertical="center" wrapText="1"/>
    </xf>
    <xf numFmtId="43" fontId="15" fillId="6" borderId="2" xfId="16" applyFont="1" applyFill="1" applyBorder="1" applyAlignment="1">
      <alignment horizontal="right" vertical="center" wrapText="1"/>
    </xf>
    <xf numFmtId="0" fontId="13" fillId="6" borderId="2" xfId="27" applyFont="1" applyFill="1" applyBorder="1" applyAlignment="1">
      <alignment horizontal="right" vertical="center"/>
    </xf>
    <xf numFmtId="43" fontId="1" fillId="0" borderId="0" xfId="27" applyNumberFormat="1"/>
    <xf numFmtId="0" fontId="15" fillId="0" borderId="2" xfId="27" applyFont="1" applyBorder="1" applyAlignment="1">
      <alignment horizontal="center" vertical="center"/>
    </xf>
    <xf numFmtId="43" fontId="15" fillId="0" borderId="2" xfId="16" applyFont="1" applyFill="1" applyBorder="1" applyAlignment="1">
      <alignment horizontal="right" vertical="center" wrapText="1"/>
    </xf>
    <xf numFmtId="43" fontId="13" fillId="0" borderId="2" xfId="16" applyFont="1" applyFill="1" applyBorder="1" applyAlignment="1">
      <alignment horizontal="right" vertical="center" wrapText="1"/>
    </xf>
    <xf numFmtId="0" fontId="13" fillId="0" borderId="0" xfId="26" applyFont="1" applyAlignment="1">
      <alignment horizontal="left" vertical="top"/>
    </xf>
    <xf numFmtId="0" fontId="1" fillId="0" borderId="0" xfId="27" applyAlignment="1">
      <alignment horizontal="center"/>
    </xf>
    <xf numFmtId="0" fontId="11" fillId="0" borderId="0" xfId="27" applyFont="1" applyAlignment="1">
      <alignment horizontal="center" vertical="top"/>
    </xf>
    <xf numFmtId="0" fontId="1" fillId="0" borderId="0" xfId="29"/>
    <xf numFmtId="0" fontId="13" fillId="0" borderId="1" xfId="29" applyFont="1" applyBorder="1" applyAlignment="1">
      <alignment horizontal="left" vertical="center"/>
    </xf>
    <xf numFmtId="0" fontId="15" fillId="7" borderId="1" xfId="29" applyFont="1" applyFill="1" applyBorder="1" applyAlignment="1">
      <alignment horizontal="center" vertical="center"/>
    </xf>
    <xf numFmtId="2" fontId="15" fillId="7" borderId="1" xfId="29" applyNumberFormat="1" applyFont="1" applyFill="1" applyBorder="1" applyAlignment="1">
      <alignment horizontal="right" vertical="center"/>
    </xf>
    <xf numFmtId="2" fontId="14" fillId="7" borderId="1" xfId="29" applyNumberFormat="1" applyFont="1" applyFill="1" applyBorder="1" applyAlignment="1">
      <alignment horizontal="right" vertical="center"/>
    </xf>
    <xf numFmtId="0" fontId="1" fillId="0" borderId="1" xfId="29" applyBorder="1" applyAlignment="1">
      <alignment vertical="center"/>
    </xf>
    <xf numFmtId="0" fontId="1" fillId="0" borderId="0" xfId="29" applyAlignment="1">
      <alignment vertical="center"/>
    </xf>
    <xf numFmtId="164" fontId="11" fillId="8" borderId="4" xfId="29" applyNumberFormat="1" applyFont="1" applyFill="1" applyBorder="1" applyAlignment="1">
      <alignment horizontal="center" vertical="center" wrapText="1"/>
    </xf>
    <xf numFmtId="0" fontId="11" fillId="8" borderId="4" xfId="29" applyFont="1" applyFill="1" applyBorder="1" applyAlignment="1">
      <alignment horizontal="center" vertical="center" wrapText="1"/>
    </xf>
    <xf numFmtId="2" fontId="11" fillId="8" borderId="4" xfId="29" applyNumberFormat="1" applyFont="1" applyFill="1" applyBorder="1" applyAlignment="1">
      <alignment horizontal="center" vertical="center" wrapText="1"/>
    </xf>
    <xf numFmtId="2" fontId="15" fillId="8" borderId="4" xfId="29" applyNumberFormat="1" applyFont="1" applyFill="1" applyBorder="1" applyAlignment="1">
      <alignment horizontal="center" vertical="center" wrapText="1"/>
    </xf>
    <xf numFmtId="0" fontId="11" fillId="0" borderId="0" xfId="29" applyFont="1" applyAlignment="1">
      <alignment horizontal="center" vertical="center"/>
    </xf>
    <xf numFmtId="164" fontId="11" fillId="9" borderId="2" xfId="29" applyNumberFormat="1" applyFont="1" applyFill="1" applyBorder="1" applyAlignment="1">
      <alignment horizontal="center" vertical="top" wrapText="1"/>
    </xf>
    <xf numFmtId="2" fontId="11" fillId="9" borderId="2" xfId="29" applyNumberFormat="1" applyFont="1" applyFill="1" applyBorder="1" applyAlignment="1">
      <alignment horizontal="left" vertical="top" wrapText="1"/>
    </xf>
    <xf numFmtId="0" fontId="11" fillId="9" borderId="2" xfId="29" applyFont="1" applyFill="1" applyBorder="1" applyAlignment="1">
      <alignment horizontal="left" vertical="top" wrapText="1"/>
    </xf>
    <xf numFmtId="2" fontId="11" fillId="9" borderId="2" xfId="29" applyNumberFormat="1" applyFont="1" applyFill="1" applyBorder="1" applyAlignment="1">
      <alignment horizontal="right" vertical="center" wrapText="1"/>
    </xf>
    <xf numFmtId="0" fontId="1" fillId="9" borderId="2" xfId="29" applyFill="1" applyBorder="1" applyAlignment="1">
      <alignment vertical="center"/>
    </xf>
    <xf numFmtId="0" fontId="11" fillId="0" borderId="2" xfId="23" applyFont="1" applyBorder="1" applyAlignment="1">
      <alignment horizontal="center" vertical="top" wrapText="1"/>
    </xf>
    <xf numFmtId="0" fontId="1" fillId="0" borderId="2" xfId="23" applyFont="1" applyBorder="1" applyAlignment="1">
      <alignment horizontal="left" vertical="top" wrapText="1"/>
    </xf>
    <xf numFmtId="0" fontId="1" fillId="0" borderId="2" xfId="23" applyFont="1" applyBorder="1" applyAlignment="1">
      <alignment horizontal="center" vertical="center" wrapText="1"/>
    </xf>
    <xf numFmtId="2" fontId="1" fillId="0" borderId="2" xfId="23" applyNumberFormat="1" applyFont="1" applyBorder="1" applyAlignment="1">
      <alignment horizontal="center" vertical="center" wrapText="1"/>
    </xf>
    <xf numFmtId="2" fontId="13" fillId="0" borderId="2" xfId="30" applyNumberFormat="1" applyFont="1" applyBorder="1" applyAlignment="1">
      <alignment horizontal="right" vertical="center" wrapText="1"/>
    </xf>
    <xf numFmtId="0" fontId="1" fillId="0" borderId="2" xfId="29" applyBorder="1"/>
    <xf numFmtId="164" fontId="11" fillId="11" borderId="2" xfId="29" applyNumberFormat="1" applyFont="1" applyFill="1" applyBorder="1" applyAlignment="1">
      <alignment horizontal="center" vertical="top" wrapText="1"/>
    </xf>
    <xf numFmtId="0" fontId="1" fillId="11" borderId="2" xfId="29" applyFill="1" applyBorder="1" applyAlignment="1">
      <alignment horizontal="left" vertical="top" wrapText="1"/>
    </xf>
    <xf numFmtId="0" fontId="11" fillId="11" borderId="2" xfId="29" applyFont="1" applyFill="1" applyBorder="1" applyAlignment="1">
      <alignment vertical="center" wrapText="1"/>
    </xf>
    <xf numFmtId="2" fontId="11" fillId="11" borderId="2" xfId="29" applyNumberFormat="1" applyFont="1" applyFill="1" applyBorder="1" applyAlignment="1">
      <alignment horizontal="right" vertical="center" wrapText="1"/>
    </xf>
    <xf numFmtId="2" fontId="15" fillId="11" borderId="2" xfId="29" applyNumberFormat="1" applyFont="1" applyFill="1" applyBorder="1" applyAlignment="1">
      <alignment horizontal="right" vertical="center" wrapText="1"/>
    </xf>
    <xf numFmtId="0" fontId="1" fillId="11" borderId="2" xfId="29" applyFill="1" applyBorder="1" applyAlignment="1">
      <alignment vertical="center"/>
    </xf>
    <xf numFmtId="2" fontId="13" fillId="7" borderId="2" xfId="30" applyNumberFormat="1" applyFont="1" applyFill="1" applyBorder="1" applyAlignment="1">
      <alignment horizontal="right" vertical="center" wrapText="1"/>
    </xf>
    <xf numFmtId="2" fontId="10" fillId="9" borderId="2" xfId="29" applyNumberFormat="1" applyFont="1" applyFill="1" applyBorder="1" applyAlignment="1">
      <alignment horizontal="right" vertical="center"/>
    </xf>
    <xf numFmtId="164" fontId="11" fillId="0" borderId="2" xfId="29" applyNumberFormat="1" applyFont="1" applyBorder="1" applyAlignment="1">
      <alignment horizontal="center" vertical="top" wrapText="1"/>
    </xf>
    <xf numFmtId="0" fontId="13" fillId="0" borderId="2" xfId="5" applyFont="1" applyBorder="1" applyAlignment="1">
      <alignment horizontal="left" vertical="top" wrapText="1"/>
    </xf>
    <xf numFmtId="0" fontId="1" fillId="0" borderId="2" xfId="29" applyBorder="1" applyAlignment="1">
      <alignment horizontal="center" vertical="center" wrapText="1"/>
    </xf>
    <xf numFmtId="2" fontId="13" fillId="0" borderId="2" xfId="29" applyNumberFormat="1" applyFont="1" applyBorder="1" applyAlignment="1">
      <alignment horizontal="right" vertical="center"/>
    </xf>
    <xf numFmtId="2" fontId="13" fillId="0" borderId="2" xfId="29" applyNumberFormat="1" applyFont="1" applyBorder="1" applyAlignment="1">
      <alignment horizontal="right" vertical="center" wrapText="1"/>
    </xf>
    <xf numFmtId="164" fontId="15" fillId="0" borderId="2" xfId="29" applyNumberFormat="1" applyFont="1" applyBorder="1" applyAlignment="1">
      <alignment horizontal="center" vertical="top"/>
    </xf>
    <xf numFmtId="0" fontId="15" fillId="0" borderId="2" xfId="29" applyFont="1" applyBorder="1" applyAlignment="1">
      <alignment horizontal="left" vertical="top" wrapText="1"/>
    </xf>
    <xf numFmtId="0" fontId="13" fillId="0" borderId="2" xfId="29" applyFont="1" applyBorder="1" applyAlignment="1">
      <alignment horizontal="center" vertical="center"/>
    </xf>
    <xf numFmtId="2" fontId="10" fillId="0" borderId="2" xfId="29" applyNumberFormat="1" applyFont="1" applyBorder="1" applyAlignment="1">
      <alignment horizontal="right" vertical="center"/>
    </xf>
    <xf numFmtId="0" fontId="13" fillId="0" borderId="2" xfId="29" applyFont="1" applyBorder="1" applyAlignment="1">
      <alignment horizontal="left" vertical="top" wrapText="1"/>
    </xf>
    <xf numFmtId="164" fontId="15" fillId="0" borderId="2" xfId="29" applyNumberFormat="1" applyFont="1" applyBorder="1" applyAlignment="1">
      <alignment horizontal="center" vertical="top" wrapText="1"/>
    </xf>
    <xf numFmtId="0" fontId="15" fillId="0" borderId="2" xfId="31" applyFont="1" applyBorder="1" applyAlignment="1">
      <alignment horizontal="left" vertical="top" wrapText="1"/>
    </xf>
    <xf numFmtId="0" fontId="13" fillId="0" borderId="2" xfId="29" applyFont="1" applyBorder="1" applyAlignment="1">
      <alignment horizontal="center" vertical="center" wrapText="1"/>
    </xf>
    <xf numFmtId="0" fontId="13" fillId="0" borderId="2" xfId="31" applyFont="1" applyBorder="1" applyAlignment="1">
      <alignment horizontal="left" vertical="top" wrapText="1"/>
    </xf>
    <xf numFmtId="0" fontId="15" fillId="0" borderId="2" xfId="0" applyFont="1" applyBorder="1" applyAlignment="1">
      <alignment horizontal="left" vertical="top" wrapText="1"/>
    </xf>
    <xf numFmtId="0" fontId="13" fillId="0" borderId="2" xfId="0" applyFont="1" applyBorder="1" applyAlignment="1">
      <alignment horizontal="left" vertical="top" wrapText="1"/>
    </xf>
    <xf numFmtId="0" fontId="11" fillId="0" borderId="2" xfId="23" applyFont="1" applyBorder="1" applyAlignment="1">
      <alignment horizontal="center" vertical="top"/>
    </xf>
    <xf numFmtId="0" fontId="1" fillId="0" borderId="2" xfId="23" applyFont="1" applyBorder="1" applyAlignment="1">
      <alignment horizontal="center" vertical="top"/>
    </xf>
    <xf numFmtId="2" fontId="1" fillId="0" borderId="2" xfId="23" applyNumberFormat="1" applyFont="1" applyBorder="1" applyAlignment="1">
      <alignment horizontal="left" vertical="top" wrapText="1"/>
    </xf>
    <xf numFmtId="0" fontId="11" fillId="9" borderId="2" xfId="29" applyFont="1" applyFill="1" applyBorder="1" applyAlignment="1">
      <alignment vertical="center" wrapText="1"/>
    </xf>
    <xf numFmtId="2" fontId="14" fillId="9" borderId="2" xfId="29" applyNumberFormat="1" applyFont="1" applyFill="1" applyBorder="1" applyAlignment="1">
      <alignment horizontal="right" vertical="center" wrapText="1"/>
    </xf>
    <xf numFmtId="164" fontId="15" fillId="0" borderId="2" xfId="31" applyNumberFormat="1" applyFont="1" applyBorder="1" applyAlignment="1">
      <alignment horizontal="center" vertical="top"/>
    </xf>
    <xf numFmtId="0" fontId="11" fillId="2" borderId="2" xfId="29" applyFont="1" applyFill="1" applyBorder="1" applyAlignment="1">
      <alignment vertical="center" wrapText="1"/>
    </xf>
    <xf numFmtId="2" fontId="11" fillId="2" borderId="2" xfId="29" applyNumberFormat="1" applyFont="1" applyFill="1" applyBorder="1" applyAlignment="1">
      <alignment horizontal="right" vertical="center" wrapText="1"/>
    </xf>
    <xf numFmtId="2" fontId="14" fillId="2" borderId="2" xfId="29" applyNumberFormat="1" applyFont="1" applyFill="1" applyBorder="1" applyAlignment="1">
      <alignment horizontal="right" vertical="center" wrapText="1"/>
    </xf>
    <xf numFmtId="0" fontId="1" fillId="2" borderId="2" xfId="29" applyFill="1" applyBorder="1" applyAlignment="1">
      <alignment vertical="center"/>
    </xf>
    <xf numFmtId="1" fontId="13" fillId="0" borderId="2" xfId="31" applyNumberFormat="1" applyFont="1" applyBorder="1" applyAlignment="1">
      <alignment horizontal="left" vertical="top" wrapText="1"/>
    </xf>
    <xf numFmtId="2" fontId="1" fillId="2" borderId="2" xfId="29" applyNumberFormat="1" applyFill="1" applyBorder="1" applyAlignment="1">
      <alignment horizontal="right" vertical="center" wrapText="1"/>
    </xf>
    <xf numFmtId="2" fontId="13" fillId="2" borderId="2" xfId="29" applyNumberFormat="1" applyFont="1" applyFill="1" applyBorder="1" applyAlignment="1">
      <alignment horizontal="right" vertical="center" wrapText="1"/>
    </xf>
    <xf numFmtId="164" fontId="15" fillId="0" borderId="7" xfId="29" applyNumberFormat="1" applyFont="1" applyBorder="1" applyAlignment="1">
      <alignment horizontal="center" vertical="top"/>
    </xf>
    <xf numFmtId="2" fontId="10" fillId="2" borderId="2" xfId="29" applyNumberFormat="1" applyFont="1" applyFill="1" applyBorder="1" applyAlignment="1">
      <alignment horizontal="right" vertical="center" wrapText="1"/>
    </xf>
    <xf numFmtId="164" fontId="15" fillId="0" borderId="6" xfId="29" applyNumberFormat="1" applyFont="1" applyBorder="1" applyAlignment="1">
      <alignment horizontal="center" vertical="top"/>
    </xf>
    <xf numFmtId="0" fontId="13" fillId="0" borderId="2" xfId="0" applyFont="1" applyBorder="1" applyAlignment="1">
      <alignment horizontal="center" vertical="center" wrapText="1"/>
    </xf>
    <xf numFmtId="164" fontId="11" fillId="2" borderId="2" xfId="29" applyNumberFormat="1" applyFont="1" applyFill="1" applyBorder="1" applyAlignment="1">
      <alignment horizontal="center" vertical="top" wrapText="1"/>
    </xf>
    <xf numFmtId="2" fontId="11" fillId="0" borderId="2" xfId="23" applyNumberFormat="1" applyFont="1" applyBorder="1" applyAlignment="1">
      <alignment horizontal="left" vertical="top" wrapText="1"/>
    </xf>
    <xf numFmtId="2" fontId="13" fillId="0" borderId="2" xfId="5" applyNumberFormat="1" applyFont="1" applyBorder="1" applyAlignment="1">
      <alignment horizontal="left" vertical="top" wrapText="1"/>
    </xf>
    <xf numFmtId="0" fontId="11" fillId="11" borderId="2" xfId="29" applyFont="1" applyFill="1" applyBorder="1" applyAlignment="1">
      <alignment horizontal="left" vertical="top" wrapText="1"/>
    </xf>
    <xf numFmtId="2" fontId="15" fillId="0" borderId="2" xfId="3" applyNumberFormat="1" applyFont="1" applyBorder="1" applyAlignment="1">
      <alignment horizontal="left" vertical="top" wrapText="1"/>
    </xf>
    <xf numFmtId="0" fontId="1" fillId="0" borderId="2" xfId="29" applyBorder="1" applyAlignment="1">
      <alignment vertical="center"/>
    </xf>
    <xf numFmtId="2" fontId="13" fillId="0" borderId="2" xfId="25" applyNumberFormat="1" applyFont="1" applyFill="1" applyBorder="1" applyAlignment="1">
      <alignment horizontal="right" vertical="center"/>
    </xf>
    <xf numFmtId="43" fontId="11" fillId="11" borderId="2" xfId="29" applyNumberFormat="1" applyFont="1" applyFill="1" applyBorder="1" applyAlignment="1">
      <alignment horizontal="right" vertical="center" wrapText="1"/>
    </xf>
    <xf numFmtId="1" fontId="11" fillId="9" borderId="2" xfId="29" applyNumberFormat="1" applyFont="1" applyFill="1" applyBorder="1" applyAlignment="1">
      <alignment horizontal="left" vertical="top" wrapText="1"/>
    </xf>
    <xf numFmtId="2" fontId="10" fillId="0" borderId="2" xfId="25" applyNumberFormat="1" applyFont="1" applyFill="1" applyBorder="1" applyAlignment="1">
      <alignment horizontal="right" vertical="center"/>
    </xf>
    <xf numFmtId="164" fontId="11" fillId="12" borderId="2" xfId="29" applyNumberFormat="1" applyFont="1" applyFill="1" applyBorder="1" applyAlignment="1">
      <alignment horizontal="center" vertical="top" wrapText="1"/>
    </xf>
    <xf numFmtId="43" fontId="11" fillId="12" borderId="2" xfId="25" applyFont="1" applyFill="1" applyBorder="1" applyAlignment="1">
      <alignment horizontal="right" vertical="center" wrapText="1"/>
    </xf>
    <xf numFmtId="164" fontId="1" fillId="0" borderId="0" xfId="29" applyNumberFormat="1" applyAlignment="1">
      <alignment horizontal="center" vertical="top"/>
    </xf>
    <xf numFmtId="2" fontId="1" fillId="0" borderId="0" xfId="29" applyNumberFormat="1" applyAlignment="1">
      <alignment horizontal="right" vertical="center"/>
    </xf>
    <xf numFmtId="2" fontId="10" fillId="0" borderId="0" xfId="29" applyNumberFormat="1" applyFont="1" applyAlignment="1">
      <alignment horizontal="right" vertical="center"/>
    </xf>
    <xf numFmtId="1" fontId="15" fillId="0" borderId="2" xfId="23" applyNumberFormat="1" applyFont="1" applyBorder="1" applyAlignment="1">
      <alignment horizontal="left" vertical="top" wrapText="1"/>
    </xf>
    <xf numFmtId="1" fontId="13" fillId="0" borderId="2" xfId="23" applyNumberFormat="1" applyFont="1" applyBorder="1" applyAlignment="1">
      <alignment horizontal="left" vertical="top" wrapText="1"/>
    </xf>
    <xf numFmtId="1" fontId="13" fillId="0" borderId="2" xfId="29" applyNumberFormat="1" applyFont="1" applyBorder="1" applyAlignment="1">
      <alignment horizontal="center" vertical="center"/>
    </xf>
    <xf numFmtId="164" fontId="13" fillId="0" borderId="2" xfId="29" applyNumberFormat="1" applyFont="1" applyBorder="1" applyAlignment="1">
      <alignment horizontal="center" vertical="top"/>
    </xf>
    <xf numFmtId="2" fontId="15" fillId="0" borderId="2" xfId="29" applyNumberFormat="1" applyFont="1" applyBorder="1" applyAlignment="1">
      <alignment horizontal="center" vertical="top"/>
    </xf>
    <xf numFmtId="10" fontId="13" fillId="0" borderId="2" xfId="28" applyNumberFormat="1" applyFont="1" applyBorder="1" applyAlignment="1">
      <alignment horizontal="right" vertical="center"/>
    </xf>
    <xf numFmtId="10" fontId="15" fillId="6" borderId="2" xfId="16" applyNumberFormat="1" applyFont="1" applyFill="1" applyBorder="1" applyAlignment="1">
      <alignment horizontal="right" vertical="center" wrapText="1"/>
    </xf>
    <xf numFmtId="164" fontId="11" fillId="4" borderId="2" xfId="29" applyNumberFormat="1" applyFont="1" applyFill="1" applyBorder="1" applyAlignment="1">
      <alignment horizontal="center" vertical="top" wrapText="1"/>
    </xf>
    <xf numFmtId="2" fontId="11" fillId="4" borderId="2" xfId="29" applyNumberFormat="1" applyFont="1" applyFill="1" applyBorder="1" applyAlignment="1">
      <alignment horizontal="left" vertical="top" wrapText="1"/>
    </xf>
    <xf numFmtId="0" fontId="11" fillId="4" borderId="2" xfId="29" applyFont="1" applyFill="1" applyBorder="1" applyAlignment="1">
      <alignment horizontal="left" vertical="top" wrapText="1"/>
    </xf>
    <xf numFmtId="2" fontId="11" fillId="4" borderId="2" xfId="29" applyNumberFormat="1" applyFont="1" applyFill="1" applyBorder="1" applyAlignment="1">
      <alignment horizontal="right" vertical="center" wrapText="1"/>
    </xf>
    <xf numFmtId="2" fontId="13" fillId="4" borderId="2" xfId="29" applyNumberFormat="1" applyFont="1" applyFill="1" applyBorder="1" applyAlignment="1">
      <alignment horizontal="right" vertical="center"/>
    </xf>
    <xf numFmtId="2" fontId="1" fillId="4" borderId="2" xfId="29" applyNumberFormat="1" applyFill="1" applyBorder="1" applyAlignment="1">
      <alignment horizontal="right" vertical="center"/>
    </xf>
    <xf numFmtId="0" fontId="1" fillId="4" borderId="2" xfId="29" applyFill="1" applyBorder="1" applyAlignment="1">
      <alignment vertical="center"/>
    </xf>
    <xf numFmtId="0" fontId="13" fillId="0" borderId="2" xfId="0" applyFont="1" applyBorder="1" applyAlignment="1">
      <alignment horizontal="center" vertical="center"/>
    </xf>
    <xf numFmtId="2" fontId="0" fillId="0" borderId="0" xfId="0" applyNumberFormat="1"/>
    <xf numFmtId="0" fontId="0" fillId="0" borderId="0" xfId="0" applyAlignment="1">
      <alignment vertical="center"/>
    </xf>
    <xf numFmtId="43" fontId="0" fillId="5" borderId="2" xfId="0" applyNumberFormat="1" applyFill="1" applyBorder="1"/>
    <xf numFmtId="0" fontId="0" fillId="5" borderId="2" xfId="0" applyFill="1" applyBorder="1"/>
    <xf numFmtId="43" fontId="0" fillId="0" borderId="2" xfId="0" applyNumberFormat="1" applyBorder="1" applyAlignment="1">
      <alignment horizontal="center" vertical="center"/>
    </xf>
    <xf numFmtId="0" fontId="0" fillId="0" borderId="2" xfId="0" applyBorder="1" applyAlignment="1">
      <alignment wrapText="1"/>
    </xf>
    <xf numFmtId="0" fontId="0" fillId="0" borderId="2" xfId="0" applyBorder="1" applyAlignment="1">
      <alignment horizontal="center" vertical="center"/>
    </xf>
    <xf numFmtId="0" fontId="0" fillId="0" borderId="2" xfId="0" applyBorder="1" applyAlignment="1">
      <alignment horizontal="center" vertical="center" wrapText="1"/>
    </xf>
    <xf numFmtId="43" fontId="0" fillId="0" borderId="2" xfId="0" applyNumberFormat="1" applyBorder="1" applyAlignment="1">
      <alignment vertical="center"/>
    </xf>
    <xf numFmtId="0" fontId="0" fillId="0" borderId="2" xfId="0" applyBorder="1" applyAlignment="1">
      <alignment horizontal="justify" vertical="top"/>
    </xf>
    <xf numFmtId="167" fontId="13" fillId="6" borderId="2" xfId="28" applyNumberFormat="1" applyFont="1" applyFill="1" applyBorder="1" applyAlignment="1">
      <alignment horizontal="right" vertical="center"/>
    </xf>
    <xf numFmtId="2" fontId="15" fillId="0" borderId="2" xfId="3" applyNumberFormat="1" applyFont="1" applyBorder="1" applyAlignment="1">
      <alignment horizontal="left" vertical="center" wrapText="1"/>
    </xf>
    <xf numFmtId="0" fontId="13" fillId="0" borderId="2" xfId="0" applyFont="1" applyBorder="1" applyAlignment="1">
      <alignment horizontal="justify" vertical="center"/>
    </xf>
    <xf numFmtId="0" fontId="13" fillId="2" borderId="2" xfId="0" applyFont="1" applyFill="1" applyBorder="1" applyAlignment="1">
      <alignment horizontal="center" vertical="center"/>
    </xf>
    <xf numFmtId="0" fontId="0" fillId="0" borderId="2" xfId="0" applyBorder="1" applyAlignment="1">
      <alignment vertical="top" wrapText="1"/>
    </xf>
    <xf numFmtId="2" fontId="0" fillId="0" borderId="2" xfId="0" applyNumberFormat="1" applyBorder="1"/>
    <xf numFmtId="0" fontId="0" fillId="0" borderId="0" xfId="0" applyAlignment="1">
      <alignment horizontal="left" vertical="center"/>
    </xf>
    <xf numFmtId="0" fontId="0" fillId="0" borderId="0" xfId="0" applyAlignment="1">
      <alignment vertical="top" wrapText="1"/>
    </xf>
    <xf numFmtId="0" fontId="0" fillId="0" borderId="0" xfId="0" applyAlignment="1">
      <alignment horizontal="center" vertical="center" wrapText="1"/>
    </xf>
    <xf numFmtId="0" fontId="0" fillId="0" borderId="0" xfId="0" applyAlignment="1">
      <alignment wrapText="1"/>
    </xf>
    <xf numFmtId="10" fontId="0" fillId="0" borderId="2" xfId="0" applyNumberFormat="1" applyBorder="1"/>
    <xf numFmtId="9" fontId="0" fillId="0" borderId="2" xfId="0" applyNumberFormat="1" applyBorder="1"/>
    <xf numFmtId="0" fontId="0" fillId="13" borderId="2" xfId="0" applyFill="1" applyBorder="1"/>
    <xf numFmtId="10" fontId="0" fillId="0" borderId="0" xfId="0" applyNumberFormat="1"/>
    <xf numFmtId="9" fontId="0" fillId="0" borderId="0" xfId="0" applyNumberFormat="1"/>
    <xf numFmtId="2" fontId="0" fillId="0" borderId="2" xfId="0" applyNumberFormat="1" applyBorder="1" applyAlignment="1">
      <alignment horizontal="right"/>
    </xf>
    <xf numFmtId="0" fontId="13" fillId="2" borderId="2" xfId="0" applyFont="1" applyFill="1" applyBorder="1" applyAlignment="1">
      <alignment horizontal="justify" vertical="center" wrapText="1"/>
    </xf>
    <xf numFmtId="0" fontId="13" fillId="2" borderId="2" xfId="0" applyFont="1" applyFill="1" applyBorder="1" applyAlignment="1">
      <alignment horizontal="center" vertical="center" wrapText="1"/>
    </xf>
    <xf numFmtId="0" fontId="13" fillId="2" borderId="2" xfId="20" applyFont="1" applyFill="1" applyBorder="1" applyAlignment="1">
      <alignment wrapText="1"/>
    </xf>
    <xf numFmtId="0" fontId="19" fillId="2" borderId="2" xfId="23" applyFont="1" applyFill="1" applyBorder="1" applyAlignment="1">
      <alignment vertical="top" wrapText="1"/>
    </xf>
    <xf numFmtId="0" fontId="13" fillId="2" borderId="2" xfId="0" applyFont="1" applyFill="1" applyBorder="1" applyAlignment="1">
      <alignment horizontal="center"/>
    </xf>
    <xf numFmtId="43" fontId="13" fillId="2" borderId="2" xfId="35" applyFont="1" applyFill="1" applyBorder="1" applyAlignment="1">
      <alignment horizontal="center" vertical="center"/>
    </xf>
    <xf numFmtId="2" fontId="15" fillId="0" borderId="2" xfId="25" applyNumberFormat="1" applyFont="1" applyFill="1" applyBorder="1" applyAlignment="1">
      <alignment horizontal="right" vertical="center"/>
    </xf>
    <xf numFmtId="0" fontId="11" fillId="0" borderId="2" xfId="29" applyFont="1" applyBorder="1"/>
    <xf numFmtId="2" fontId="13" fillId="0" borderId="2" xfId="0" applyNumberFormat="1" applyFont="1" applyBorder="1" applyAlignment="1">
      <alignment horizontal="justify" vertical="center"/>
    </xf>
    <xf numFmtId="0" fontId="15" fillId="0" borderId="2" xfId="0" applyFont="1" applyBorder="1" applyAlignment="1">
      <alignment horizontal="center" vertical="center"/>
    </xf>
    <xf numFmtId="2" fontId="15" fillId="0" borderId="2" xfId="0" applyNumberFormat="1" applyFont="1" applyBorder="1" applyAlignment="1">
      <alignment horizontal="justify" vertical="center"/>
    </xf>
    <xf numFmtId="2" fontId="15" fillId="0" borderId="2" xfId="29" applyNumberFormat="1" applyFont="1" applyBorder="1" applyAlignment="1">
      <alignment horizontal="right" vertical="center"/>
    </xf>
    <xf numFmtId="0" fontId="13" fillId="0" borderId="0" xfId="26" applyFont="1" applyAlignment="1">
      <alignment horizontal="left" vertical="center"/>
    </xf>
    <xf numFmtId="43" fontId="1" fillId="10" borderId="2" xfId="40" applyFill="1" applyBorder="1" applyAlignment="1">
      <alignment horizontal="right" vertical="center" wrapText="1"/>
    </xf>
    <xf numFmtId="43" fontId="11" fillId="11" borderId="2" xfId="40" applyFont="1" applyFill="1" applyBorder="1" applyAlignment="1">
      <alignment horizontal="right" vertical="center" wrapText="1"/>
    </xf>
    <xf numFmtId="43" fontId="13" fillId="10" borderId="2" xfId="40" applyFont="1" applyFill="1" applyBorder="1" applyAlignment="1">
      <alignment horizontal="right" vertical="center" wrapText="1"/>
    </xf>
    <xf numFmtId="43" fontId="1" fillId="4" borderId="2" xfId="40" applyFill="1" applyBorder="1" applyAlignment="1">
      <alignment horizontal="right" vertical="center"/>
    </xf>
    <xf numFmtId="43" fontId="1" fillId="9" borderId="2" xfId="40" applyFill="1" applyBorder="1" applyAlignment="1">
      <alignment horizontal="right" vertical="center"/>
    </xf>
    <xf numFmtId="43" fontId="1" fillId="10" borderId="2" xfId="40" applyFont="1" applyFill="1" applyBorder="1" applyAlignment="1">
      <alignment horizontal="right" vertical="center" wrapText="1"/>
    </xf>
    <xf numFmtId="43" fontId="1" fillId="0" borderId="2" xfId="40" applyBorder="1" applyAlignment="1">
      <alignment horizontal="right" vertical="center"/>
    </xf>
    <xf numFmtId="43" fontId="11" fillId="9" borderId="2" xfId="40" applyFont="1" applyFill="1" applyBorder="1" applyAlignment="1">
      <alignment horizontal="right" vertical="center" wrapText="1"/>
    </xf>
    <xf numFmtId="43" fontId="11" fillId="2" borderId="2" xfId="40" applyFont="1" applyFill="1" applyBorder="1" applyAlignment="1">
      <alignment horizontal="right" vertical="center" wrapText="1"/>
    </xf>
    <xf numFmtId="43" fontId="1" fillId="0" borderId="2" xfId="40" applyFont="1" applyFill="1" applyBorder="1" applyAlignment="1">
      <alignment horizontal="right" vertical="center"/>
    </xf>
    <xf numFmtId="43" fontId="13" fillId="0" borderId="2" xfId="40" applyFont="1" applyFill="1" applyBorder="1" applyAlignment="1">
      <alignment horizontal="right" vertical="center"/>
    </xf>
    <xf numFmtId="43" fontId="1" fillId="0" borderId="2" xfId="40" applyFont="1" applyBorder="1" applyAlignment="1">
      <alignment horizontal="right" vertical="center" wrapText="1"/>
    </xf>
    <xf numFmtId="43" fontId="11" fillId="0" borderId="2" xfId="40" applyFont="1" applyBorder="1" applyAlignment="1">
      <alignment horizontal="right" vertical="center" wrapText="1"/>
    </xf>
    <xf numFmtId="43" fontId="11" fillId="12" borderId="2" xfId="40" applyFont="1" applyFill="1" applyBorder="1" applyAlignment="1">
      <alignment horizontal="right" vertical="center" wrapText="1"/>
    </xf>
    <xf numFmtId="2" fontId="1" fillId="0" borderId="2" xfId="29" applyNumberFormat="1" applyBorder="1"/>
    <xf numFmtId="0" fontId="15" fillId="6" borderId="2" xfId="27" applyFont="1" applyFill="1" applyBorder="1" applyAlignment="1">
      <alignment horizontal="left" vertical="center" wrapText="1"/>
    </xf>
    <xf numFmtId="0" fontId="15" fillId="0" borderId="2" xfId="27" applyFont="1" applyBorder="1" applyAlignment="1">
      <alignment horizontal="left" vertical="center" wrapText="1"/>
    </xf>
    <xf numFmtId="0" fontId="11" fillId="0" borderId="2" xfId="27" applyFont="1" applyBorder="1" applyAlignment="1">
      <alignment horizontal="left" vertical="center"/>
    </xf>
    <xf numFmtId="0" fontId="15" fillId="0" borderId="2" xfId="0" applyFont="1" applyBorder="1" applyAlignment="1">
      <alignment horizontal="justify" vertical="center"/>
    </xf>
    <xf numFmtId="169" fontId="0" fillId="0" borderId="2" xfId="0" applyNumberFormat="1" applyBorder="1" applyAlignment="1">
      <alignment horizontal="center" vertical="center"/>
    </xf>
    <xf numFmtId="2" fontId="15" fillId="0" borderId="7" xfId="29" applyNumberFormat="1" applyFont="1" applyBorder="1" applyAlignment="1">
      <alignment horizontal="center" vertical="top"/>
    </xf>
    <xf numFmtId="0" fontId="12" fillId="0" borderId="2" xfId="44" applyFont="1" applyBorder="1" applyAlignment="1">
      <alignment horizontal="center" vertical="center"/>
    </xf>
    <xf numFmtId="0" fontId="12" fillId="0" borderId="2" xfId="44" applyFont="1" applyBorder="1" applyAlignment="1">
      <alignment horizontal="justify" vertical="top" wrapText="1"/>
    </xf>
    <xf numFmtId="2" fontId="4" fillId="0" borderId="2" xfId="44" applyNumberFormat="1" applyBorder="1" applyAlignment="1">
      <alignment horizontal="center" vertical="top"/>
    </xf>
    <xf numFmtId="165" fontId="4" fillId="0" borderId="2" xfId="44" applyNumberFormat="1" applyBorder="1" applyAlignment="1">
      <alignment horizontal="center" vertical="top"/>
    </xf>
    <xf numFmtId="2" fontId="4" fillId="0" borderId="2" xfId="44" applyNumberFormat="1" applyBorder="1" applyAlignment="1">
      <alignment horizontal="right" vertical="top"/>
    </xf>
    <xf numFmtId="2" fontId="4" fillId="0" borderId="2" xfId="44" applyNumberFormat="1" applyBorder="1" applyAlignment="1">
      <alignment vertical="top"/>
    </xf>
    <xf numFmtId="0" fontId="4" fillId="0" borderId="2" xfId="44" applyBorder="1" applyAlignment="1">
      <alignment horizontal="center" vertical="center"/>
    </xf>
    <xf numFmtId="0" fontId="4" fillId="0" borderId="2" xfId="44" applyBorder="1" applyAlignment="1">
      <alignment horizontal="justify" vertical="top" wrapText="1"/>
    </xf>
    <xf numFmtId="2" fontId="4" fillId="0" borderId="2" xfId="44" applyNumberFormat="1" applyBorder="1" applyAlignment="1">
      <alignment horizontal="center" vertical="center"/>
    </xf>
    <xf numFmtId="2" fontId="12" fillId="0" borderId="2" xfId="44" applyNumberFormat="1" applyFont="1" applyBorder="1" applyAlignment="1">
      <alignment horizontal="center" vertical="top"/>
    </xf>
    <xf numFmtId="165" fontId="12" fillId="0" borderId="2" xfId="44" applyNumberFormat="1" applyFont="1" applyBorder="1" applyAlignment="1">
      <alignment horizontal="center" vertical="top"/>
    </xf>
    <xf numFmtId="2" fontId="12" fillId="0" borderId="2" xfId="44" applyNumberFormat="1" applyFont="1" applyBorder="1" applyAlignment="1">
      <alignment horizontal="right" vertical="top"/>
    </xf>
    <xf numFmtId="2" fontId="11" fillId="0" borderId="2" xfId="27" applyNumberFormat="1" applyFont="1" applyBorder="1" applyAlignment="1">
      <alignment horizontal="left" vertical="center" wrapText="1"/>
    </xf>
    <xf numFmtId="10" fontId="15" fillId="0" borderId="2" xfId="27" applyNumberFormat="1" applyFont="1" applyBorder="1" applyAlignment="1">
      <alignment horizontal="right" vertical="center"/>
    </xf>
    <xf numFmtId="10" fontId="13" fillId="0" borderId="2" xfId="27" applyNumberFormat="1" applyFont="1" applyBorder="1" applyAlignment="1">
      <alignment horizontal="right" vertical="center"/>
    </xf>
    <xf numFmtId="9" fontId="13" fillId="0" borderId="2" xfId="51" applyFont="1" applyBorder="1" applyAlignment="1">
      <alignment horizontal="right" vertical="center"/>
    </xf>
    <xf numFmtId="0" fontId="13" fillId="0" borderId="0" xfId="26" applyFont="1" applyAlignment="1">
      <alignment horizontal="left" vertical="center"/>
    </xf>
    <xf numFmtId="0" fontId="18" fillId="0" borderId="0" xfId="26" applyFont="1" applyAlignment="1">
      <alignment horizontal="center" vertical="center"/>
    </xf>
    <xf numFmtId="0" fontId="17" fillId="0" borderId="0" xfId="26" applyFont="1" applyAlignment="1">
      <alignment horizontal="center" vertical="center"/>
    </xf>
    <xf numFmtId="0" fontId="15" fillId="0" borderId="0" xfId="26" applyFont="1" applyAlignment="1">
      <alignment horizontal="left" vertical="center" wrapText="1"/>
    </xf>
    <xf numFmtId="0" fontId="11" fillId="11" borderId="2" xfId="29" applyFont="1" applyFill="1" applyBorder="1" applyAlignment="1">
      <alignment horizontal="right" vertical="center" wrapText="1"/>
    </xf>
    <xf numFmtId="0" fontId="11" fillId="12" borderId="2" xfId="29" applyFont="1" applyFill="1" applyBorder="1" applyAlignment="1">
      <alignment horizontal="right" vertical="center"/>
    </xf>
    <xf numFmtId="0" fontId="15" fillId="0" borderId="0" xfId="29" applyFont="1" applyAlignment="1">
      <alignment horizontal="center" vertical="center"/>
    </xf>
    <xf numFmtId="0" fontId="17" fillId="0" borderId="0" xfId="29" applyFont="1" applyAlignment="1">
      <alignment horizontal="center" vertical="center"/>
    </xf>
    <xf numFmtId="0" fontId="0" fillId="0" borderId="2" xfId="0" applyBorder="1" applyAlignment="1">
      <alignment horizontal="center"/>
    </xf>
    <xf numFmtId="0" fontId="0" fillId="0" borderId="2" xfId="0" applyBorder="1" applyAlignment="1">
      <alignment horizontal="left" vertical="center"/>
    </xf>
    <xf numFmtId="0" fontId="0" fillId="0" borderId="2" xfId="0" applyBorder="1" applyAlignment="1">
      <alignment horizontal="center" vertical="center"/>
    </xf>
    <xf numFmtId="0" fontId="0" fillId="0" borderId="2" xfId="0" applyBorder="1" applyAlignment="1">
      <alignment horizontal="center" wrapText="1"/>
    </xf>
    <xf numFmtId="0" fontId="0" fillId="0" borderId="3" xfId="0" applyBorder="1" applyAlignment="1">
      <alignment horizontal="center"/>
    </xf>
    <xf numFmtId="0" fontId="0" fillId="0" borderId="6" xfId="0" applyBorder="1" applyAlignment="1">
      <alignment horizontal="center"/>
    </xf>
    <xf numFmtId="0" fontId="0" fillId="0" borderId="0" xfId="0" applyAlignment="1">
      <alignment horizontal="center"/>
    </xf>
    <xf numFmtId="0" fontId="0" fillId="0" borderId="2" xfId="0" applyBorder="1" applyAlignment="1">
      <alignment horizontal="left"/>
    </xf>
    <xf numFmtId="0" fontId="15" fillId="14" borderId="2" xfId="27" applyFont="1" applyFill="1" applyBorder="1" applyAlignment="1">
      <alignment horizontal="center" vertical="center"/>
    </xf>
    <xf numFmtId="0" fontId="11" fillId="14" borderId="2" xfId="27" applyFont="1" applyFill="1" applyBorder="1" applyAlignment="1">
      <alignment horizontal="left" vertical="center" wrapText="1"/>
    </xf>
    <xf numFmtId="43" fontId="13" fillId="14" borderId="2" xfId="16" applyFont="1" applyFill="1" applyBorder="1" applyAlignment="1">
      <alignment horizontal="right" vertical="center" wrapText="1"/>
    </xf>
    <xf numFmtId="0" fontId="13" fillId="14" borderId="2" xfId="27" applyFont="1" applyFill="1" applyBorder="1" applyAlignment="1">
      <alignment horizontal="right" vertical="center"/>
    </xf>
    <xf numFmtId="0" fontId="11" fillId="14" borderId="2" xfId="27" applyFont="1" applyFill="1" applyBorder="1" applyAlignment="1">
      <alignment horizontal="left" vertical="center"/>
    </xf>
    <xf numFmtId="0" fontId="13" fillId="14" borderId="2" xfId="27" applyFont="1" applyFill="1" applyBorder="1" applyAlignment="1">
      <alignment horizontal="left" vertical="center"/>
    </xf>
  </cellXfs>
  <cellStyles count="52">
    <cellStyle name="Comma" xfId="40" builtinId="3"/>
    <cellStyle name="Comma 10" xfId="37" xr:uid="{C2F183F9-93F2-4C9A-9B3D-9FB8B999F8B6}"/>
    <cellStyle name="Comma 10 2 2" xfId="35" xr:uid="{009F5A59-1AC7-41FE-8003-35AC0CA976AD}"/>
    <cellStyle name="Comma 11" xfId="45" xr:uid="{4EB368EB-D410-48F0-B232-EB9995579F2A}"/>
    <cellStyle name="Comma 16 2" xfId="15" xr:uid="{BC9F71E6-432E-488D-91EA-93D41931EA2D}"/>
    <cellStyle name="Comma 16 3" xfId="12" xr:uid="{F12683F0-6320-42D7-9FE4-01A6C7804E8D}"/>
    <cellStyle name="Comma 2" xfId="11" xr:uid="{092B6612-B1DB-4FB5-88FE-E8F272D55A50}"/>
    <cellStyle name="Comma 2 10" xfId="32" xr:uid="{1546A479-9A12-4FF8-B745-6EAB625679AF}"/>
    <cellStyle name="Comma 2 2" xfId="19" xr:uid="{60014AE5-BC30-4C13-BA8B-92256C2EE4DD}"/>
    <cellStyle name="Comma 2 2 2" xfId="21" xr:uid="{F5C5A7D6-E6F0-46D2-A562-C2D4D6BDDB20}"/>
    <cellStyle name="Comma 3" xfId="16" xr:uid="{CE54FBB0-FF62-4E82-8BCF-1A9FBD0C0FC1}"/>
    <cellStyle name="Comma 3 2" xfId="48" xr:uid="{6B03B8CE-23F4-4C9A-B2F8-040FED825AF4}"/>
    <cellStyle name="Comma 3 2 2" xfId="4" xr:uid="{367A4EC4-47CD-42FF-AFBC-736BA026FA4A}"/>
    <cellStyle name="Comma 3 2 2 2 2" xfId="8" xr:uid="{5CD8AA15-9BD4-4E37-82A6-F96987E2B3BD}"/>
    <cellStyle name="Comma 4" xfId="25" xr:uid="{0B6EEAA9-BE81-4F07-B1D2-B8012587BD08}"/>
    <cellStyle name="Comma 7" xfId="24" xr:uid="{609C2CF7-1E6E-4946-AE73-607C6F69C553}"/>
    <cellStyle name="Input 2 2" xfId="18" xr:uid="{2FF99906-8E9A-4299-AA0B-E05D68CA41D9}"/>
    <cellStyle name="Normal" xfId="0" builtinId="0"/>
    <cellStyle name="Normal 10" xfId="44" xr:uid="{0315A7B1-EF92-4B64-BDDD-9C751BBB977D}"/>
    <cellStyle name="Normal 10 2" xfId="34" xr:uid="{81041C6D-23A3-440B-93FF-E2BF23CC615F}"/>
    <cellStyle name="Normal 10 2 2" xfId="36" xr:uid="{2606431B-1A3E-4322-B14C-50262F3154D5}"/>
    <cellStyle name="Normal 11" xfId="50" xr:uid="{920CCC89-C003-4680-AAA9-25387AA6780B}"/>
    <cellStyle name="Normal 12" xfId="41" xr:uid="{AC7F410D-BE0B-445F-B00D-E4A8CA27999B}"/>
    <cellStyle name="Normal 12 2" xfId="49" xr:uid="{54CB966D-9612-4B94-B60D-4860B31010FC}"/>
    <cellStyle name="Normal 15" xfId="1" xr:uid="{8251CDE3-06F4-4650-9489-95D00CF5EBCD}"/>
    <cellStyle name="Normal 15 2" xfId="42" xr:uid="{B609573E-D45F-49BB-9518-D97BF918AA3A}"/>
    <cellStyle name="Normal 2" xfId="9" xr:uid="{4EB72FE7-810B-4919-9475-99387D84B46C}"/>
    <cellStyle name="Normal 2 15" xfId="10" xr:uid="{846EACD7-C34C-4DFA-886E-9A3D43A09AF4}"/>
    <cellStyle name="Normal 2 17" xfId="43" xr:uid="{9EB50C67-4BC8-450A-9A1E-E71349F25CEA}"/>
    <cellStyle name="Normal 2 17 2" xfId="46" xr:uid="{8A3490B2-2579-433C-B849-FEB759E701CE}"/>
    <cellStyle name="Normal 2 2" xfId="13" xr:uid="{C2BD7A29-18D8-4CCA-98C5-36623B74C333}"/>
    <cellStyle name="Normal 2 2 2" xfId="23" xr:uid="{1D070F2E-F7A7-49A8-AA50-2E4C8D1198F6}"/>
    <cellStyle name="Normal 2 2 2 2" xfId="47" xr:uid="{F1A7BF7B-E896-4E7E-95AF-D83746C72DA2}"/>
    <cellStyle name="Normal 2 2 3" xfId="2" xr:uid="{465717A3-E966-491C-9E4A-4BF4B68A3AB1}"/>
    <cellStyle name="Normal 2 2 3 2" xfId="7" xr:uid="{11559037-C91F-4693-A895-551E6A5302D1}"/>
    <cellStyle name="Normal 2 3" xfId="5" xr:uid="{4F66FE06-21FA-44CD-A7EA-ADA80D5449CB}"/>
    <cellStyle name="Normal 2 4" xfId="17" xr:uid="{AD94078E-0EC8-44CA-B917-8E1526DD38C0}"/>
    <cellStyle name="Normal 20" xfId="14" xr:uid="{4B57A356-39AE-44B2-B6AA-6523C112440A}"/>
    <cellStyle name="Normal 3 2" xfId="39" xr:uid="{FEB34F39-CB41-437E-8B2B-59C0EA0FA1E1}"/>
    <cellStyle name="Normal 4" xfId="33" xr:uid="{0389DB38-F6A8-4220-9DE8-D44B3BA98DBD}"/>
    <cellStyle name="Normal 4 2" xfId="38" xr:uid="{CC19A185-4D20-402D-BB67-66FB20300D2A}"/>
    <cellStyle name="Normal 5" xfId="20" xr:uid="{FD36EF3E-EC46-4B2C-923B-FD2E527D9CF9}"/>
    <cellStyle name="Normal 6" xfId="6" xr:uid="{2FDCDBAF-9A7A-4FFE-9AFD-63915DAF77C8}"/>
    <cellStyle name="Normal 6 2" xfId="22" xr:uid="{973400DE-DD53-4198-A67B-1697CC0C178E}"/>
    <cellStyle name="Normal 6 3" xfId="27" xr:uid="{F63A8D43-BE26-4BB0-9167-F024C2561899}"/>
    <cellStyle name="Normal 7" xfId="29" xr:uid="{8B089E8D-8B38-4C47-8AB9-D61CD1B2D05A}"/>
    <cellStyle name="Normal 9" xfId="31" xr:uid="{D11DBAD5-B567-4D5B-9D04-1B4915800FEB}"/>
    <cellStyle name="Normal_Detailed Estimate" xfId="26" xr:uid="{8A1ED821-2DA3-4A31-BC16-54A4D782B783}"/>
    <cellStyle name="Normal_ele.boq.l.t" xfId="3" xr:uid="{E3DB4D16-94B9-4522-A3CB-6DEF416FD827}"/>
    <cellStyle name="Normal_MRM Shamjhanachowk final mail 1" xfId="30" xr:uid="{E789E9A8-12BA-436D-8942-77045D2D63C3}"/>
    <cellStyle name="Percent" xfId="51" builtinId="5"/>
    <cellStyle name="Percent 10" xfId="28" xr:uid="{73907A0B-6558-4834-9FF1-E2DBC6879F98}"/>
  </cellStyles>
  <dxfs count="0"/>
  <tableStyles count="0" defaultTableStyle="TableStyleMedium2" defaultPivotStyle="PivotStyleLight16"/>
  <colors>
    <mruColors>
      <color rgb="FFF742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nprasad\workon%2066-67\2nd%20lot%20contract067\7%20Resealing\Recurrent%20work%20Bartung%20to%20Tamgh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Users\Fast\Downloads\file:\I:\Civil%20rate%20Analysis%20069-70pyutha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Hari%20pen\GAUTAM%20(F)\Etc\Dumre%20Bazzer\Accessori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pabin%20office%20works\ROLPA%20PROJECTS\malpot\Estimate%20DLRO_Rol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pabin%20office%20works\ROLPA%20PROJECTS\Napi\napi%20office%20estimate%20final\Napi%20Rolpa%20Estimate%20final_dh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VUMI/RATE%20ANALYSIS/076-77%20Rate%20analysis%20_2016_8_27.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bstract for agreement"/>
      <sheetName val="Recurrent Estimate"/>
      <sheetName val="Data Input Sheet "/>
      <sheetName val="Rate analysis"/>
      <sheetName val="Summary Rate_new"/>
      <sheetName val="Material Collection"/>
      <sheetName val="Transport"/>
    </sheetNames>
    <sheetDataSet>
      <sheetData sheetId="0"/>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ic"/>
      <sheetName val="update Rate"/>
      <sheetName val="updated des"/>
      <sheetName val="Update Descrip"/>
      <sheetName val="Table of Content 1"/>
      <sheetName val="Table of Content 2"/>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Demand"/>
      <sheetName val="FRT"/>
      <sheetName val="Pipecost1"/>
      <sheetName val="PIPELINE"/>
      <sheetName val="Pipedesign"/>
      <sheetName val="Fittings"/>
      <sheetName val="Feature"/>
      <sheetName val="Summary"/>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ic"/>
      <sheetName val="Basic 2"/>
      <sheetName val="Details"/>
      <sheetName val="Abstract1"/>
      <sheetName val="Summary "/>
      <sheetName val="lab+drawing analysis"/>
      <sheetName val="sitednt."/>
      <sheetName val="mis"/>
      <sheetName val="septik "/>
      <sheetName val="soakpit"/>
      <sheetName val="manhole1"/>
      <sheetName val="waterT"/>
      <sheetName val="pumph"/>
      <sheetName val="BoQ"/>
      <sheetName val="Contract bill"/>
      <sheetName val="Shedule"/>
      <sheetName val="work completion"/>
    </sheetNames>
    <sheetDataSet>
      <sheetData sheetId="0"/>
      <sheetData sheetId="1">
        <row r="5">
          <cell r="C5">
            <v>6</v>
          </cell>
        </row>
      </sheetData>
      <sheetData sheetId="2"/>
      <sheetData sheetId="3"/>
      <sheetData sheetId="4"/>
      <sheetData sheetId="5"/>
      <sheetData sheetId="6">
        <row r="11">
          <cell r="B11" t="str">
            <v>Item.no</v>
          </cell>
        </row>
      </sheetData>
      <sheetData sheetId="7"/>
      <sheetData sheetId="8">
        <row r="11">
          <cell r="A11" t="str">
            <v>S.N.</v>
          </cell>
        </row>
      </sheetData>
      <sheetData sheetId="9">
        <row r="11">
          <cell r="A11" t="str">
            <v>S.N.</v>
          </cell>
        </row>
      </sheetData>
      <sheetData sheetId="10">
        <row r="11">
          <cell r="A11" t="str">
            <v>S.N.</v>
          </cell>
        </row>
      </sheetData>
      <sheetData sheetId="11">
        <row r="10">
          <cell r="A10" t="str">
            <v>S.N.</v>
          </cell>
        </row>
      </sheetData>
      <sheetData sheetId="12">
        <row r="11">
          <cell r="A11" t="str">
            <v>S.N.</v>
          </cell>
        </row>
      </sheetData>
      <sheetData sheetId="13"/>
      <sheetData sheetId="14"/>
      <sheetData sheetId="15"/>
      <sheetData sheetId="1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built"/>
      <sheetName val="summary"/>
      <sheetName val="Basic1"/>
      <sheetName val="Basic 2"/>
      <sheetName val="Summary "/>
      <sheetName val="insurance"/>
      <sheetName val="lab+drawing analysis"/>
      <sheetName val="abstract"/>
      <sheetName val="Details"/>
      <sheetName val="misce"/>
      <sheetName val="septik "/>
      <sheetName val="electrical and sanatary"/>
      <sheetName val="mis"/>
      <sheetName val="soak pit"/>
      <sheetName val="water tank"/>
      <sheetName val="manhole"/>
      <sheetName val="pump house"/>
      <sheetName val="waiting shed"/>
      <sheetName val="site dev"/>
      <sheetName val="SHUTTER"/>
      <sheetName val="point wire"/>
      <sheetName val="updated des"/>
      <sheetName val="lead for phc"/>
      <sheetName val="Analysis for PhC"/>
      <sheetName val="Sheet3"/>
      <sheetName val="Sheet2"/>
      <sheetName val="SHEDULE"/>
      <sheetName val="Sheet1"/>
      <sheetName val="SANITARY RATE"/>
      <sheetName val="ELECTRICAL RATE"/>
    </sheetNames>
    <sheetDataSet>
      <sheetData sheetId="0"/>
      <sheetData sheetId="1"/>
      <sheetData sheetId="2">
        <row r="6">
          <cell r="A6" t="str">
            <v>S.N.</v>
          </cell>
        </row>
      </sheetData>
      <sheetData sheetId="3"/>
      <sheetData sheetId="4"/>
      <sheetData sheetId="5"/>
      <sheetData sheetId="6"/>
      <sheetData sheetId="7"/>
      <sheetData sheetId="8">
        <row r="9">
          <cell r="B9" t="str">
            <v xml:space="preserve">Description of items </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ic"/>
      <sheetName val="Dist Rate"/>
      <sheetName val="Material rate"/>
      <sheetName val="update Rate"/>
      <sheetName val="Sheet2"/>
      <sheetName val="Table of Content 2"/>
      <sheetName val="Update Descrip"/>
      <sheetName val="Table of Content 1"/>
      <sheetName val="Sheet1"/>
      <sheetName val="rate anal ciaa"/>
      <sheetName val="inland revenue"/>
    </sheetNames>
    <sheetDataSet>
      <sheetData sheetId="0"/>
      <sheetData sheetId="1"/>
      <sheetData sheetId="2"/>
      <sheetData sheetId="3">
        <row r="6">
          <cell r="L6">
            <v>1030</v>
          </cell>
        </row>
      </sheetData>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A72DA-09EC-4AEF-AFDB-1C6312207D18}">
  <sheetPr>
    <tabColor rgb="FF002060"/>
    <pageSetUpPr fitToPage="1"/>
  </sheetPr>
  <dimension ref="A1:G33"/>
  <sheetViews>
    <sheetView tabSelected="1" zoomScaleNormal="100" zoomScaleSheetLayoutView="100" workbookViewId="0">
      <selection activeCell="H24" sqref="H24"/>
    </sheetView>
  </sheetViews>
  <sheetFormatPr defaultColWidth="8.81640625" defaultRowHeight="14.5"/>
  <cols>
    <col min="1" max="1" width="6" style="34" customWidth="1"/>
    <col min="2" max="2" width="52.81640625" style="8" customWidth="1"/>
    <col min="3" max="3" width="14.26953125" style="8" bestFit="1" customWidth="1"/>
    <col min="4" max="4" width="13.453125" style="33" customWidth="1"/>
    <col min="5" max="5" width="11.7265625" style="8" customWidth="1"/>
    <col min="6" max="6" width="12.7265625" style="8" bestFit="1" customWidth="1"/>
    <col min="7" max="7" width="10.54296875" style="8" bestFit="1" customWidth="1"/>
    <col min="8" max="16384" width="8.81640625" style="8"/>
  </cols>
  <sheetData>
    <row r="1" spans="1:5" ht="23.5">
      <c r="A1" s="206" t="s">
        <v>155</v>
      </c>
      <c r="B1" s="206"/>
      <c r="C1" s="206"/>
      <c r="D1" s="206"/>
      <c r="E1" s="206"/>
    </row>
    <row r="2" spans="1:5">
      <c r="A2" s="9"/>
      <c r="B2" s="9"/>
      <c r="C2" s="9"/>
      <c r="D2" s="9"/>
      <c r="E2" s="9"/>
    </row>
    <row r="3" spans="1:5" ht="18.5">
      <c r="A3" s="207" t="s">
        <v>32</v>
      </c>
      <c r="B3" s="207"/>
      <c r="C3" s="207"/>
      <c r="D3" s="207"/>
      <c r="E3" s="207"/>
    </row>
    <row r="4" spans="1:5">
      <c r="A4" s="10"/>
      <c r="B4" s="10"/>
      <c r="C4" s="10"/>
      <c r="D4" s="10"/>
      <c r="E4" s="10"/>
    </row>
    <row r="5" spans="1:5" s="11" customFormat="1" ht="21" customHeight="1">
      <c r="A5" s="208" t="s">
        <v>423</v>
      </c>
      <c r="B5" s="208"/>
      <c r="C5" s="208"/>
      <c r="D5" s="208"/>
      <c r="E5" s="208"/>
    </row>
    <row r="6" spans="1:5" s="11" customFormat="1">
      <c r="A6" s="205" t="s">
        <v>424</v>
      </c>
      <c r="B6" s="205"/>
      <c r="C6" s="205"/>
      <c r="D6" s="205"/>
      <c r="E6" s="205"/>
    </row>
    <row r="7" spans="1:5" s="11" customFormat="1">
      <c r="A7" s="167" t="s">
        <v>425</v>
      </c>
      <c r="B7" s="167"/>
      <c r="C7" s="167"/>
      <c r="D7" s="167"/>
      <c r="E7" s="167"/>
    </row>
    <row r="8" spans="1:5" s="11" customFormat="1">
      <c r="A8" s="167" t="s">
        <v>426</v>
      </c>
      <c r="B8" s="12"/>
      <c r="C8" s="12"/>
      <c r="D8" s="12"/>
      <c r="E8" s="12"/>
    </row>
    <row r="9" spans="1:5" s="15" customFormat="1">
      <c r="A9" s="13" t="s">
        <v>28</v>
      </c>
      <c r="B9" s="14" t="s">
        <v>33</v>
      </c>
      <c r="C9" s="14" t="s">
        <v>34</v>
      </c>
      <c r="D9" s="13" t="s">
        <v>35</v>
      </c>
      <c r="E9" s="14" t="s">
        <v>25</v>
      </c>
    </row>
    <row r="10" spans="1:5">
      <c r="A10" s="16" t="s">
        <v>36</v>
      </c>
      <c r="B10" s="17" t="s">
        <v>43</v>
      </c>
      <c r="C10" s="18">
        <f>'BoQ - All'!F9</f>
        <v>0</v>
      </c>
      <c r="D10" s="119"/>
      <c r="E10" s="19"/>
    </row>
    <row r="11" spans="1:5">
      <c r="A11" s="16" t="s">
        <v>37</v>
      </c>
      <c r="B11" s="201" t="str">
        <f>'BoQ - All'!B11</f>
        <v xml:space="preserve">Civil Works </v>
      </c>
      <c r="C11" s="18">
        <v>0</v>
      </c>
      <c r="D11" s="119"/>
      <c r="E11" s="19"/>
    </row>
    <row r="12" spans="1:5">
      <c r="A12" s="20">
        <v>1</v>
      </c>
      <c r="B12" s="21" t="str">
        <f>'BoQ - All'!B12</f>
        <v>SITE CLEARANCE AND LAYOUT</v>
      </c>
      <c r="C12" s="18">
        <f>'BoQ - All'!F16</f>
        <v>0</v>
      </c>
      <c r="D12" s="119"/>
      <c r="E12" s="202"/>
    </row>
    <row r="13" spans="1:5">
      <c r="A13" s="20">
        <v>2</v>
      </c>
      <c r="B13" s="22" t="str">
        <f>'BoQ - All'!B17</f>
        <v>EARTH WORKS</v>
      </c>
      <c r="C13" s="18">
        <f>'BoQ - All'!F24</f>
        <v>0</v>
      </c>
      <c r="D13" s="119"/>
      <c r="E13" s="203"/>
    </row>
    <row r="14" spans="1:5">
      <c r="A14" s="20">
        <v>3</v>
      </c>
      <c r="B14" s="22" t="str">
        <f>'BoQ - All'!B25</f>
        <v>CONCRETE WORKS</v>
      </c>
      <c r="C14" s="18">
        <f>'BoQ - All'!F36</f>
        <v>0</v>
      </c>
      <c r="D14" s="119"/>
      <c r="E14" s="204"/>
    </row>
    <row r="15" spans="1:5">
      <c r="A15" s="20">
        <v>4</v>
      </c>
      <c r="B15" s="22" t="str">
        <f>'BoQ - All'!B37</f>
        <v>MASONARY WORKS</v>
      </c>
      <c r="C15" s="18">
        <f>'BoQ - All'!F44</f>
        <v>0</v>
      </c>
      <c r="D15" s="119"/>
      <c r="E15" s="204"/>
    </row>
    <row r="16" spans="1:5">
      <c r="A16" s="20">
        <v>5</v>
      </c>
      <c r="B16" s="22" t="str">
        <f>'BoQ - All'!B45</f>
        <v xml:space="preserve">DOORS &amp; WINDOWS WORKS </v>
      </c>
      <c r="C16" s="18">
        <f>'BoQ - All'!F56</f>
        <v>0</v>
      </c>
      <c r="D16" s="119"/>
      <c r="E16" s="23"/>
    </row>
    <row r="17" spans="1:7">
      <c r="A17" s="20">
        <v>6</v>
      </c>
      <c r="B17" s="22" t="str">
        <f>'BoQ - All'!B57</f>
        <v>FLOORING WORKS</v>
      </c>
      <c r="C17" s="18">
        <f>'BoQ - All'!F66</f>
        <v>0</v>
      </c>
      <c r="D17" s="119"/>
      <c r="E17" s="23"/>
    </row>
    <row r="18" spans="1:7">
      <c r="A18" s="20">
        <v>7</v>
      </c>
      <c r="B18" s="21" t="str">
        <f>'BoQ - All'!B68</f>
        <v>PLASTERING  WORKS</v>
      </c>
      <c r="C18" s="18">
        <f>'BoQ - All'!F74</f>
        <v>0</v>
      </c>
      <c r="D18" s="119"/>
      <c r="E18" s="23"/>
    </row>
    <row r="19" spans="1:7">
      <c r="A19" s="20">
        <v>8</v>
      </c>
      <c r="B19" s="24" t="str">
        <f>'BoQ - All'!B75</f>
        <v>TRUSS/ROOFING WORKS</v>
      </c>
      <c r="C19" s="18">
        <f>'BoQ - All'!F89</f>
        <v>0</v>
      </c>
      <c r="D19" s="119"/>
      <c r="E19" s="204"/>
    </row>
    <row r="20" spans="1:7" ht="12.65" customHeight="1">
      <c r="A20" s="14"/>
      <c r="B20" s="25" t="s">
        <v>431</v>
      </c>
      <c r="C20" s="26">
        <f>SUM(C12:C19)</f>
        <v>0</v>
      </c>
      <c r="D20" s="139"/>
      <c r="E20" s="27"/>
      <c r="F20" s="28"/>
    </row>
    <row r="21" spans="1:7">
      <c r="A21" s="29" t="s">
        <v>82</v>
      </c>
      <c r="B21" s="184" t="s">
        <v>320</v>
      </c>
      <c r="C21" s="30">
        <f>'BoQ - All'!F128</f>
        <v>0</v>
      </c>
      <c r="D21" s="119"/>
      <c r="E21" s="23"/>
      <c r="F21" s="28"/>
    </row>
    <row r="22" spans="1:7">
      <c r="A22" s="29" t="s">
        <v>88</v>
      </c>
      <c r="B22" s="184" t="s">
        <v>39</v>
      </c>
      <c r="C22" s="30">
        <f>'BoQ - All'!F225</f>
        <v>0</v>
      </c>
      <c r="D22" s="119"/>
      <c r="E22" s="23"/>
      <c r="F22" s="28"/>
    </row>
    <row r="23" spans="1:7">
      <c r="A23" s="14" t="s">
        <v>91</v>
      </c>
      <c r="B23" s="183" t="s">
        <v>436</v>
      </c>
      <c r="C23" s="26">
        <f>SUM(C20:C22)+C10</f>
        <v>0</v>
      </c>
      <c r="D23" s="120"/>
      <c r="E23" s="27"/>
      <c r="F23" s="28"/>
    </row>
    <row r="24" spans="1:7" ht="29">
      <c r="A24" s="221" t="s">
        <v>93</v>
      </c>
      <c r="B24" s="222" t="s">
        <v>478</v>
      </c>
      <c r="C24" s="223"/>
      <c r="D24" s="223"/>
      <c r="E24" s="224"/>
    </row>
    <row r="25" spans="1:7">
      <c r="A25" s="221"/>
      <c r="B25" s="225" t="s">
        <v>437</v>
      </c>
      <c r="C25" s="223"/>
      <c r="D25" s="223"/>
      <c r="E25" s="226"/>
    </row>
    <row r="26" spans="1:7">
      <c r="A26" s="221"/>
      <c r="B26" s="225" t="s">
        <v>438</v>
      </c>
      <c r="C26" s="223">
        <f>'BoQ - All'!F242</f>
        <v>0</v>
      </c>
      <c r="D26" s="223"/>
      <c r="E26" s="224"/>
    </row>
    <row r="27" spans="1:7">
      <c r="A27" s="221"/>
      <c r="B27" s="225" t="s">
        <v>439</v>
      </c>
      <c r="C27" s="223">
        <f>C26+C25</f>
        <v>0</v>
      </c>
      <c r="D27" s="223"/>
      <c r="E27" s="224"/>
    </row>
    <row r="28" spans="1:7">
      <c r="A28" s="29" t="s">
        <v>100</v>
      </c>
      <c r="B28" s="185" t="s">
        <v>440</v>
      </c>
      <c r="C28" s="31">
        <f>C27+C23</f>
        <v>0</v>
      </c>
      <c r="D28" s="31"/>
      <c r="E28" s="23"/>
    </row>
    <row r="29" spans="1:7">
      <c r="A29" s="29"/>
      <c r="B29" s="185" t="s">
        <v>441</v>
      </c>
      <c r="C29" s="31">
        <f>C28*0.13</f>
        <v>0</v>
      </c>
      <c r="D29" s="31"/>
      <c r="E29" s="23"/>
    </row>
    <row r="30" spans="1:7">
      <c r="A30" s="14" t="s">
        <v>101</v>
      </c>
      <c r="B30" s="183" t="s">
        <v>476</v>
      </c>
      <c r="C30" s="26">
        <f>C29+C28</f>
        <v>0</v>
      </c>
      <c r="D30" s="26"/>
      <c r="E30" s="27"/>
      <c r="G30" s="28"/>
    </row>
    <row r="31" spans="1:7">
      <c r="G31" s="28"/>
    </row>
    <row r="33" spans="1:1">
      <c r="A33" s="32"/>
    </row>
  </sheetData>
  <mergeCells count="4">
    <mergeCell ref="A6:E6"/>
    <mergeCell ref="A1:E1"/>
    <mergeCell ref="A3:E3"/>
    <mergeCell ref="A5:E5"/>
  </mergeCells>
  <printOptions horizontalCentered="1"/>
  <pageMargins left="0.7" right="0.7" top="0.75" bottom="0.75" header="0.3" footer="0.3"/>
  <pageSetup paperSize="9" scale="88" fitToHeight="0" orientation="portrait" r:id="rId1"/>
  <headerFooter>
    <oddFooter>&amp;LPrepared By&amp;CChecked By&amp;RApproved By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5D9F1-6DC9-4E9E-8687-D92985D56706}">
  <sheetPr>
    <tabColor theme="9" tint="-0.499984740745262"/>
    <pageSetUpPr fitToPage="1"/>
  </sheetPr>
  <dimension ref="A1:G242"/>
  <sheetViews>
    <sheetView topLeftCell="A223" zoomScaleNormal="100" zoomScaleSheetLayoutView="85" workbookViewId="0">
      <selection activeCell="I247" sqref="I247"/>
    </sheetView>
  </sheetViews>
  <sheetFormatPr defaultColWidth="8.81640625" defaultRowHeight="14.5"/>
  <cols>
    <col min="1" max="1" width="7" style="111" bestFit="1" customWidth="1"/>
    <col min="2" max="2" width="69" style="35" bestFit="1" customWidth="1"/>
    <col min="3" max="3" width="7" style="35" customWidth="1"/>
    <col min="4" max="4" width="8.7265625" style="112" bestFit="1" customWidth="1"/>
    <col min="5" max="5" width="11.7265625" style="113" bestFit="1" customWidth="1"/>
    <col min="6" max="6" width="14.1796875" style="112" bestFit="1" customWidth="1"/>
    <col min="7" max="7" width="10.54296875" style="35" customWidth="1"/>
    <col min="8" max="16384" width="8.81640625" style="35"/>
  </cols>
  <sheetData>
    <row r="1" spans="1:7" ht="11.25" customHeight="1">
      <c r="A1" s="211"/>
      <c r="B1" s="211"/>
      <c r="C1" s="211"/>
      <c r="D1" s="211"/>
      <c r="E1" s="211"/>
      <c r="F1" s="211"/>
      <c r="G1" s="211"/>
    </row>
    <row r="2" spans="1:7" ht="18.5">
      <c r="A2" s="212" t="s">
        <v>126</v>
      </c>
      <c r="B2" s="212"/>
      <c r="C2" s="212"/>
      <c r="D2" s="212"/>
      <c r="E2" s="212"/>
      <c r="F2" s="212"/>
      <c r="G2" s="212"/>
    </row>
    <row r="3" spans="1:7" s="41" customFormat="1" ht="14.25" customHeight="1">
      <c r="A3" s="36"/>
      <c r="B3" s="37"/>
      <c r="C3" s="37"/>
      <c r="D3" s="38"/>
      <c r="E3" s="39"/>
      <c r="F3" s="38"/>
      <c r="G3" s="40"/>
    </row>
    <row r="4" spans="1:7" s="46" customFormat="1" ht="28.9" customHeight="1">
      <c r="A4" s="42" t="s">
        <v>28</v>
      </c>
      <c r="B4" s="43" t="s">
        <v>40</v>
      </c>
      <c r="C4" s="43" t="s">
        <v>0</v>
      </c>
      <c r="D4" s="44" t="s">
        <v>24</v>
      </c>
      <c r="E4" s="45" t="s">
        <v>41</v>
      </c>
      <c r="F4" s="44" t="s">
        <v>42</v>
      </c>
      <c r="G4" s="43" t="s">
        <v>25</v>
      </c>
    </row>
    <row r="5" spans="1:7">
      <c r="A5" s="121" t="s">
        <v>36</v>
      </c>
      <c r="B5" s="122" t="s">
        <v>427</v>
      </c>
      <c r="C5" s="123"/>
      <c r="D5" s="124"/>
      <c r="E5" s="125"/>
      <c r="F5" s="126"/>
      <c r="G5" s="127"/>
    </row>
    <row r="6" spans="1:7" ht="85.5" customHeight="1">
      <c r="A6" s="52">
        <v>1.1000000000000001</v>
      </c>
      <c r="B6" s="53" t="s">
        <v>312</v>
      </c>
      <c r="C6" s="54" t="s">
        <v>2</v>
      </c>
      <c r="D6" s="55">
        <v>1</v>
      </c>
      <c r="E6" s="56"/>
      <c r="F6" s="168">
        <f>PRODUCT(E6*D6)</f>
        <v>0</v>
      </c>
      <c r="G6" s="57"/>
    </row>
    <row r="7" spans="1:7" ht="58">
      <c r="A7" s="52">
        <v>1.2</v>
      </c>
      <c r="B7" s="53" t="s">
        <v>428</v>
      </c>
      <c r="C7" s="54" t="s">
        <v>2</v>
      </c>
      <c r="D7" s="55">
        <v>1</v>
      </c>
      <c r="E7" s="56"/>
      <c r="F7" s="168">
        <f t="shared" ref="F7:F8" si="0">PRODUCT(E7*D7)</f>
        <v>0</v>
      </c>
      <c r="G7" s="57"/>
    </row>
    <row r="8" spans="1:7" ht="77.25" customHeight="1">
      <c r="A8" s="52">
        <v>1.3</v>
      </c>
      <c r="B8" s="53" t="s">
        <v>475</v>
      </c>
      <c r="C8" s="54" t="s">
        <v>2</v>
      </c>
      <c r="D8" s="55">
        <v>1</v>
      </c>
      <c r="E8" s="56"/>
      <c r="F8" s="168">
        <f t="shared" si="0"/>
        <v>0</v>
      </c>
      <c r="G8" s="57"/>
    </row>
    <row r="9" spans="1:7">
      <c r="A9" s="58"/>
      <c r="B9" s="59"/>
      <c r="C9" s="60"/>
      <c r="D9" s="61"/>
      <c r="E9" s="62" t="s">
        <v>29</v>
      </c>
      <c r="F9" s="169">
        <f>SUM(F6:F8)</f>
        <v>0</v>
      </c>
      <c r="G9" s="63"/>
    </row>
    <row r="10" spans="1:7">
      <c r="A10" s="109"/>
      <c r="B10" s="210" t="s">
        <v>445</v>
      </c>
      <c r="C10" s="210"/>
      <c r="D10" s="210"/>
      <c r="E10" s="210"/>
      <c r="F10" s="181">
        <f>F9</f>
        <v>0</v>
      </c>
      <c r="G10" s="110"/>
    </row>
    <row r="11" spans="1:7">
      <c r="A11" s="121" t="s">
        <v>37</v>
      </c>
      <c r="B11" s="122" t="s">
        <v>429</v>
      </c>
      <c r="C11" s="123"/>
      <c r="D11" s="124"/>
      <c r="E11" s="125"/>
      <c r="F11" s="171"/>
      <c r="G11" s="127"/>
    </row>
    <row r="12" spans="1:7">
      <c r="A12" s="47">
        <v>1</v>
      </c>
      <c r="B12" s="48" t="s">
        <v>4</v>
      </c>
      <c r="C12" s="49"/>
      <c r="D12" s="50"/>
      <c r="E12" s="65"/>
      <c r="F12" s="172"/>
      <c r="G12" s="51"/>
    </row>
    <row r="13" spans="1:7" ht="29">
      <c r="A13" s="66">
        <v>1.1000000000000001</v>
      </c>
      <c r="B13" s="67" t="s">
        <v>330</v>
      </c>
      <c r="C13" s="68" t="s">
        <v>3</v>
      </c>
      <c r="D13" s="69">
        <v>1201.7</v>
      </c>
      <c r="E13" s="70"/>
      <c r="F13" s="168">
        <f>PRODUCT(E13*D13)</f>
        <v>0</v>
      </c>
      <c r="G13" s="57"/>
    </row>
    <row r="14" spans="1:7" ht="29">
      <c r="A14" s="66">
        <v>1.2</v>
      </c>
      <c r="B14" s="53" t="s">
        <v>30</v>
      </c>
      <c r="C14" s="68" t="s">
        <v>1</v>
      </c>
      <c r="D14" s="55">
        <v>1</v>
      </c>
      <c r="E14" s="64"/>
      <c r="F14" s="173">
        <f t="shared" ref="F14:F15" si="1">PRODUCT(E14*D14)</f>
        <v>0</v>
      </c>
      <c r="G14" s="57"/>
    </row>
    <row r="15" spans="1:7" ht="101.5">
      <c r="A15" s="66">
        <v>1.3</v>
      </c>
      <c r="B15" s="53" t="s">
        <v>430</v>
      </c>
      <c r="C15" s="68" t="s">
        <v>2</v>
      </c>
      <c r="D15" s="55">
        <v>1</v>
      </c>
      <c r="E15" s="64"/>
      <c r="F15" s="173">
        <f t="shared" si="1"/>
        <v>0</v>
      </c>
      <c r="G15" s="57"/>
    </row>
    <row r="16" spans="1:7">
      <c r="A16" s="58"/>
      <c r="B16" s="59"/>
      <c r="C16" s="60"/>
      <c r="D16" s="61"/>
      <c r="E16" s="62" t="s">
        <v>29</v>
      </c>
      <c r="F16" s="169">
        <f>SUM(F13:F15)</f>
        <v>0</v>
      </c>
      <c r="G16" s="63"/>
    </row>
    <row r="17" spans="1:7">
      <c r="A17" s="47">
        <v>2</v>
      </c>
      <c r="B17" s="49" t="s">
        <v>44</v>
      </c>
      <c r="C17" s="49"/>
      <c r="D17" s="50"/>
      <c r="E17" s="65"/>
      <c r="F17" s="172"/>
      <c r="G17" s="51"/>
    </row>
    <row r="18" spans="1:7">
      <c r="A18" s="71">
        <v>2.1</v>
      </c>
      <c r="B18" s="72" t="s">
        <v>45</v>
      </c>
      <c r="C18" s="73"/>
      <c r="D18" s="69"/>
      <c r="E18" s="74"/>
      <c r="F18" s="174"/>
      <c r="G18" s="57"/>
    </row>
    <row r="19" spans="1:7" ht="43.5">
      <c r="A19" s="71"/>
      <c r="B19" s="67" t="s">
        <v>156</v>
      </c>
      <c r="C19" s="73" t="s">
        <v>26</v>
      </c>
      <c r="D19" s="69">
        <v>128.35999999999999</v>
      </c>
      <c r="E19" s="69"/>
      <c r="F19" s="170">
        <f>PRODUCT(E19*D19)</f>
        <v>0</v>
      </c>
      <c r="G19" s="57"/>
    </row>
    <row r="20" spans="1:7">
      <c r="A20" s="71">
        <v>2.2000000000000002</v>
      </c>
      <c r="B20" s="72" t="s">
        <v>46</v>
      </c>
      <c r="C20" s="73"/>
      <c r="D20" s="69"/>
      <c r="E20" s="69"/>
      <c r="F20" s="174"/>
      <c r="G20" s="57"/>
    </row>
    <row r="21" spans="1:7" ht="29">
      <c r="A21" s="71"/>
      <c r="B21" s="75" t="s">
        <v>327</v>
      </c>
      <c r="C21" s="73" t="s">
        <v>26</v>
      </c>
      <c r="D21" s="69">
        <v>509.97</v>
      </c>
      <c r="E21" s="69"/>
      <c r="F21" s="168">
        <f>PRODUCT(E21*D21)</f>
        <v>0</v>
      </c>
      <c r="G21" s="57"/>
    </row>
    <row r="22" spans="1:7">
      <c r="A22" s="76">
        <v>2.4</v>
      </c>
      <c r="B22" s="77" t="s">
        <v>47</v>
      </c>
      <c r="C22" s="78"/>
      <c r="D22" s="70"/>
      <c r="E22" s="74"/>
      <c r="F22" s="174"/>
      <c r="G22" s="57"/>
    </row>
    <row r="23" spans="1:7" ht="101.5">
      <c r="A23" s="76"/>
      <c r="B23" s="79" t="s">
        <v>5</v>
      </c>
      <c r="C23" s="78" t="s">
        <v>26</v>
      </c>
      <c r="D23" s="70">
        <v>113.61</v>
      </c>
      <c r="E23" s="69"/>
      <c r="F23" s="168">
        <f>PRODUCT(E23*D23)</f>
        <v>0</v>
      </c>
      <c r="G23" s="57"/>
    </row>
    <row r="24" spans="1:7">
      <c r="A24" s="58"/>
      <c r="B24" s="59"/>
      <c r="C24" s="60"/>
      <c r="D24" s="61"/>
      <c r="E24" s="62" t="s">
        <v>29</v>
      </c>
      <c r="F24" s="169">
        <f>SUM(F19:F23)</f>
        <v>0</v>
      </c>
      <c r="G24" s="63"/>
    </row>
    <row r="25" spans="1:7">
      <c r="A25" s="47">
        <v>3</v>
      </c>
      <c r="B25" s="49" t="s">
        <v>6</v>
      </c>
      <c r="C25" s="49"/>
      <c r="D25" s="50"/>
      <c r="E25" s="65"/>
      <c r="F25" s="172"/>
      <c r="G25" s="51"/>
    </row>
    <row r="26" spans="1:7">
      <c r="A26" s="71">
        <v>3.1</v>
      </c>
      <c r="B26" s="80" t="s">
        <v>7</v>
      </c>
      <c r="C26" s="73"/>
      <c r="D26" s="69"/>
      <c r="E26" s="69"/>
      <c r="F26" s="168"/>
      <c r="G26" s="57"/>
    </row>
    <row r="27" spans="1:7" ht="101.5">
      <c r="A27" s="71"/>
      <c r="B27" s="81" t="s">
        <v>8</v>
      </c>
      <c r="C27" s="73" t="s">
        <v>26</v>
      </c>
      <c r="D27" s="69">
        <v>55.19</v>
      </c>
      <c r="E27" s="69"/>
      <c r="F27" s="168">
        <f>PRODUCT(E27*D27)</f>
        <v>0</v>
      </c>
      <c r="G27" s="68"/>
    </row>
    <row r="28" spans="1:7">
      <c r="A28" s="71">
        <v>3.2</v>
      </c>
      <c r="B28" s="80" t="s">
        <v>9</v>
      </c>
      <c r="C28" s="73"/>
      <c r="D28" s="69"/>
      <c r="E28" s="69"/>
      <c r="F28" s="168"/>
      <c r="G28" s="57"/>
    </row>
    <row r="29" spans="1:7" ht="101.5">
      <c r="A29" s="71"/>
      <c r="B29" s="81" t="s">
        <v>417</v>
      </c>
      <c r="C29" s="73" t="s">
        <v>26</v>
      </c>
      <c r="D29" s="69">
        <v>42.650000000000006</v>
      </c>
      <c r="E29" s="69"/>
      <c r="F29" s="168">
        <f>PRODUCT(E29*D29)</f>
        <v>0</v>
      </c>
      <c r="G29" s="68"/>
    </row>
    <row r="30" spans="1:7">
      <c r="A30" s="71">
        <v>3.3</v>
      </c>
      <c r="B30" s="80" t="s">
        <v>416</v>
      </c>
      <c r="C30" s="73"/>
      <c r="D30" s="69"/>
      <c r="E30" s="69"/>
      <c r="F30" s="168"/>
      <c r="G30" s="57"/>
    </row>
    <row r="31" spans="1:7" ht="101.5">
      <c r="A31" s="71"/>
      <c r="B31" s="81" t="s">
        <v>418</v>
      </c>
      <c r="C31" s="73" t="s">
        <v>26</v>
      </c>
      <c r="D31" s="69">
        <v>12.61</v>
      </c>
      <c r="E31" s="69"/>
      <c r="F31" s="168">
        <f>PRODUCT(E31*D31)</f>
        <v>0</v>
      </c>
      <c r="G31" s="68"/>
    </row>
    <row r="32" spans="1:7">
      <c r="A32" s="71">
        <v>3.4</v>
      </c>
      <c r="B32" s="77" t="s">
        <v>10</v>
      </c>
      <c r="C32" s="73"/>
      <c r="D32" s="69"/>
      <c r="E32" s="69"/>
      <c r="F32" s="168"/>
      <c r="G32" s="57"/>
    </row>
    <row r="33" spans="1:7" ht="72.5">
      <c r="A33" s="71"/>
      <c r="B33" s="53" t="s">
        <v>329</v>
      </c>
      <c r="C33" s="73" t="s">
        <v>48</v>
      </c>
      <c r="D33" s="69">
        <v>6.629999999999999</v>
      </c>
      <c r="E33" s="69"/>
      <c r="F33" s="168">
        <f t="shared" ref="F33" si="2">PRODUCT(E33*D33)</f>
        <v>0</v>
      </c>
      <c r="G33" s="57"/>
    </row>
    <row r="34" spans="1:7">
      <c r="A34" s="71">
        <v>3.5</v>
      </c>
      <c r="B34" s="77" t="s">
        <v>49</v>
      </c>
      <c r="C34" s="73"/>
      <c r="D34" s="69"/>
      <c r="E34" s="69"/>
      <c r="F34" s="168"/>
      <c r="G34" s="57"/>
    </row>
    <row r="35" spans="1:7" ht="87">
      <c r="A35" s="71"/>
      <c r="B35" s="79" t="s">
        <v>66</v>
      </c>
      <c r="C35" s="73" t="s">
        <v>20</v>
      </c>
      <c r="D35" s="69">
        <v>411.67000000000007</v>
      </c>
      <c r="E35" s="69"/>
      <c r="F35" s="168">
        <f t="shared" ref="F35" si="3">PRODUCT(E35*D35)</f>
        <v>0</v>
      </c>
      <c r="G35" s="57"/>
    </row>
    <row r="36" spans="1:7">
      <c r="A36" s="58"/>
      <c r="B36" s="59"/>
      <c r="C36" s="60"/>
      <c r="D36" s="61"/>
      <c r="E36" s="62" t="s">
        <v>29</v>
      </c>
      <c r="F36" s="169">
        <f>SUM(F26:F35)</f>
        <v>0</v>
      </c>
      <c r="G36" s="63"/>
    </row>
    <row r="37" spans="1:7">
      <c r="A37" s="47">
        <v>4</v>
      </c>
      <c r="B37" s="49" t="s">
        <v>123</v>
      </c>
      <c r="C37" s="49"/>
      <c r="D37" s="50"/>
      <c r="E37" s="65"/>
      <c r="F37" s="172"/>
      <c r="G37" s="51"/>
    </row>
    <row r="38" spans="1:7">
      <c r="A38" s="71">
        <v>4.0999999999999996</v>
      </c>
      <c r="B38" s="72" t="s">
        <v>67</v>
      </c>
      <c r="C38" s="73"/>
      <c r="D38" s="69"/>
      <c r="E38" s="74"/>
      <c r="F38" s="174"/>
      <c r="G38" s="57"/>
    </row>
    <row r="39" spans="1:7" ht="43.5">
      <c r="A39" s="71"/>
      <c r="B39" s="75" t="s">
        <v>68</v>
      </c>
      <c r="C39" s="73" t="s">
        <v>26</v>
      </c>
      <c r="D39" s="69">
        <v>149.13</v>
      </c>
      <c r="E39" s="69"/>
      <c r="F39" s="168">
        <f>PRODUCT(E39*D39)</f>
        <v>0</v>
      </c>
      <c r="G39" s="57"/>
    </row>
    <row r="40" spans="1:7">
      <c r="A40" s="82">
        <v>4.2</v>
      </c>
      <c r="B40" s="72" t="s">
        <v>65</v>
      </c>
      <c r="C40" s="73"/>
      <c r="D40" s="69"/>
      <c r="E40" s="74"/>
      <c r="F40" s="168"/>
      <c r="G40" s="57"/>
    </row>
    <row r="41" spans="1:7" ht="43.5">
      <c r="A41" s="83"/>
      <c r="B41" s="84" t="s">
        <v>69</v>
      </c>
      <c r="C41" s="73" t="s">
        <v>19</v>
      </c>
      <c r="D41" s="69">
        <v>65.64</v>
      </c>
      <c r="E41" s="69"/>
      <c r="F41" s="168">
        <f>PRODUCT(E41*D41)</f>
        <v>0</v>
      </c>
      <c r="G41" s="57"/>
    </row>
    <row r="42" spans="1:7">
      <c r="A42" s="82">
        <v>4.3</v>
      </c>
      <c r="B42" s="72" t="s">
        <v>159</v>
      </c>
      <c r="C42" s="73"/>
      <c r="D42" s="69"/>
      <c r="E42" s="74"/>
      <c r="F42" s="168"/>
      <c r="G42" s="57"/>
    </row>
    <row r="43" spans="1:7" ht="29">
      <c r="A43" s="83"/>
      <c r="B43" s="84" t="s">
        <v>422</v>
      </c>
      <c r="C43" s="73" t="s">
        <v>19</v>
      </c>
      <c r="D43" s="69">
        <v>198.2</v>
      </c>
      <c r="E43" s="69"/>
      <c r="F43" s="168">
        <f>PRODUCT(E43*D43)</f>
        <v>0</v>
      </c>
      <c r="G43" s="57"/>
    </row>
    <row r="44" spans="1:7">
      <c r="A44" s="58"/>
      <c r="B44" s="59"/>
      <c r="C44" s="60"/>
      <c r="D44" s="61"/>
      <c r="E44" s="62" t="s">
        <v>29</v>
      </c>
      <c r="F44" s="169">
        <f>SUM(F39:F43)</f>
        <v>0</v>
      </c>
      <c r="G44" s="63"/>
    </row>
    <row r="45" spans="1:7">
      <c r="A45" s="47">
        <v>5</v>
      </c>
      <c r="B45" s="49" t="s">
        <v>50</v>
      </c>
      <c r="C45" s="85"/>
      <c r="D45" s="50"/>
      <c r="E45" s="86"/>
      <c r="F45" s="175"/>
      <c r="G45" s="51"/>
    </row>
    <row r="46" spans="1:7">
      <c r="A46" s="87">
        <v>5.0999999999999996</v>
      </c>
      <c r="B46" s="77" t="s">
        <v>51</v>
      </c>
      <c r="C46" s="88"/>
      <c r="D46" s="89"/>
      <c r="E46" s="90"/>
      <c r="F46" s="176"/>
      <c r="G46" s="91"/>
    </row>
    <row r="47" spans="1:7" ht="43.5">
      <c r="A47" s="87" t="s">
        <v>52</v>
      </c>
      <c r="B47" s="92" t="s">
        <v>328</v>
      </c>
      <c r="C47" s="73" t="s">
        <v>19</v>
      </c>
      <c r="D47" s="93">
        <v>28.11</v>
      </c>
      <c r="E47" s="94"/>
      <c r="F47" s="168">
        <f t="shared" ref="F47:F48" si="4">PRODUCT(E47*D47)</f>
        <v>0</v>
      </c>
      <c r="G47" s="91"/>
    </row>
    <row r="48" spans="1:7" ht="43.5">
      <c r="A48" s="87" t="s">
        <v>188</v>
      </c>
      <c r="B48" s="92" t="s">
        <v>187</v>
      </c>
      <c r="C48" s="73" t="s">
        <v>19</v>
      </c>
      <c r="D48" s="93">
        <v>36.15</v>
      </c>
      <c r="E48" s="94"/>
      <c r="F48" s="168">
        <f t="shared" si="4"/>
        <v>0</v>
      </c>
      <c r="G48" s="91"/>
    </row>
    <row r="49" spans="1:7">
      <c r="A49" s="95">
        <v>5.2</v>
      </c>
      <c r="B49" s="77" t="s">
        <v>53</v>
      </c>
      <c r="C49" s="73"/>
      <c r="D49" s="93"/>
      <c r="E49" s="96"/>
      <c r="F49" s="168"/>
      <c r="G49" s="91"/>
    </row>
    <row r="50" spans="1:7" ht="43.5">
      <c r="A50" s="95" t="s">
        <v>54</v>
      </c>
      <c r="B50" s="92" t="s">
        <v>71</v>
      </c>
      <c r="C50" s="73" t="s">
        <v>19</v>
      </c>
      <c r="D50" s="93">
        <v>5.1100000000000003</v>
      </c>
      <c r="E50" s="94"/>
      <c r="F50" s="168">
        <f t="shared" ref="F50:F55" si="5">PRODUCT(E50*D50)</f>
        <v>0</v>
      </c>
      <c r="G50" s="91"/>
    </row>
    <row r="51" spans="1:7" ht="43.5">
      <c r="A51" s="95" t="s">
        <v>55</v>
      </c>
      <c r="B51" s="92" t="s">
        <v>70</v>
      </c>
      <c r="C51" s="73" t="s">
        <v>19</v>
      </c>
      <c r="D51" s="93">
        <v>2.27</v>
      </c>
      <c r="E51" s="94"/>
      <c r="F51" s="168">
        <f t="shared" si="5"/>
        <v>0</v>
      </c>
      <c r="G51" s="91"/>
    </row>
    <row r="52" spans="1:7" ht="43.5">
      <c r="A52" s="95" t="s">
        <v>56</v>
      </c>
      <c r="B52" s="92" t="s">
        <v>186</v>
      </c>
      <c r="C52" s="73" t="s">
        <v>19</v>
      </c>
      <c r="D52" s="93">
        <v>20.47</v>
      </c>
      <c r="E52" s="94"/>
      <c r="F52" s="168">
        <f t="shared" si="5"/>
        <v>0</v>
      </c>
      <c r="G52" s="91"/>
    </row>
    <row r="53" spans="1:7" ht="72.5">
      <c r="A53" s="95">
        <v>5.3</v>
      </c>
      <c r="B53" s="92" t="s">
        <v>72</v>
      </c>
      <c r="C53" s="73" t="s">
        <v>19</v>
      </c>
      <c r="D53" s="93">
        <v>2.14</v>
      </c>
      <c r="E53" s="94"/>
      <c r="F53" s="168">
        <f t="shared" si="5"/>
        <v>0</v>
      </c>
      <c r="G53" s="91"/>
    </row>
    <row r="54" spans="1:7" ht="29">
      <c r="A54" s="95">
        <v>5.4</v>
      </c>
      <c r="B54" s="92" t="s">
        <v>184</v>
      </c>
      <c r="C54" s="73" t="s">
        <v>19</v>
      </c>
      <c r="D54" s="93">
        <v>11.37</v>
      </c>
      <c r="E54" s="94"/>
      <c r="F54" s="168">
        <f t="shared" si="5"/>
        <v>0</v>
      </c>
      <c r="G54" s="91"/>
    </row>
    <row r="55" spans="1:7" ht="43.5">
      <c r="A55" s="97">
        <v>5.5</v>
      </c>
      <c r="B55" s="81" t="s">
        <v>14</v>
      </c>
      <c r="C55" s="98" t="s">
        <v>3</v>
      </c>
      <c r="D55" s="93">
        <v>64.260000000000005</v>
      </c>
      <c r="E55" s="94"/>
      <c r="F55" s="168">
        <f t="shared" si="5"/>
        <v>0</v>
      </c>
      <c r="G55" s="91"/>
    </row>
    <row r="56" spans="1:7">
      <c r="A56" s="58"/>
      <c r="B56" s="59"/>
      <c r="C56" s="60"/>
      <c r="D56" s="61"/>
      <c r="E56" s="62" t="s">
        <v>29</v>
      </c>
      <c r="F56" s="169">
        <f>SUM(F47:F55)</f>
        <v>0</v>
      </c>
      <c r="G56" s="63"/>
    </row>
    <row r="57" spans="1:7">
      <c r="A57" s="47">
        <v>6</v>
      </c>
      <c r="B57" s="49" t="s">
        <v>124</v>
      </c>
      <c r="C57" s="85"/>
      <c r="D57" s="50"/>
      <c r="E57" s="86"/>
      <c r="F57" s="175"/>
      <c r="G57" s="51"/>
    </row>
    <row r="58" spans="1:7">
      <c r="A58" s="99">
        <v>6.1</v>
      </c>
      <c r="B58" s="100" t="s">
        <v>57</v>
      </c>
      <c r="C58" s="98"/>
      <c r="D58" s="89"/>
      <c r="E58" s="90"/>
      <c r="F58" s="176"/>
      <c r="G58" s="91"/>
    </row>
    <row r="59" spans="1:7" ht="58">
      <c r="A59" s="99"/>
      <c r="B59" s="67" t="s">
        <v>157</v>
      </c>
      <c r="C59" s="98" t="s">
        <v>3</v>
      </c>
      <c r="D59" s="93">
        <v>122.96000000000001</v>
      </c>
      <c r="E59" s="94"/>
      <c r="F59" s="168">
        <f>PRODUCT(E59*D59)</f>
        <v>0</v>
      </c>
      <c r="G59" s="91"/>
    </row>
    <row r="60" spans="1:7">
      <c r="A60" s="71">
        <v>6.2</v>
      </c>
      <c r="B60" s="100" t="s">
        <v>74</v>
      </c>
      <c r="C60" s="98"/>
      <c r="D60" s="69"/>
      <c r="E60" s="74"/>
      <c r="F60" s="174"/>
      <c r="G60" s="57"/>
    </row>
    <row r="61" spans="1:7" ht="43.5">
      <c r="A61" s="71"/>
      <c r="B61" s="101" t="s">
        <v>11</v>
      </c>
      <c r="C61" s="98" t="s">
        <v>3</v>
      </c>
      <c r="D61" s="69">
        <v>403.59999999999997</v>
      </c>
      <c r="E61" s="69"/>
      <c r="F61" s="168">
        <f>PRODUCT(E61*D61)</f>
        <v>0</v>
      </c>
      <c r="G61" s="57"/>
    </row>
    <row r="62" spans="1:7">
      <c r="A62" s="71">
        <v>6.3</v>
      </c>
      <c r="B62" s="100" t="s">
        <v>77</v>
      </c>
      <c r="C62" s="98"/>
      <c r="D62" s="69"/>
      <c r="E62" s="74"/>
      <c r="F62" s="174"/>
      <c r="G62" s="57"/>
    </row>
    <row r="63" spans="1:7" ht="43.5">
      <c r="A63" s="71"/>
      <c r="B63" s="101" t="s">
        <v>78</v>
      </c>
      <c r="C63" s="98" t="s">
        <v>12</v>
      </c>
      <c r="D63" s="69">
        <v>84.720000000000013</v>
      </c>
      <c r="E63" s="69"/>
      <c r="F63" s="168">
        <f>PRODUCT(E63*D63)</f>
        <v>0</v>
      </c>
      <c r="G63" s="57"/>
    </row>
    <row r="64" spans="1:7">
      <c r="A64" s="71">
        <v>6.4</v>
      </c>
      <c r="B64" s="100" t="s">
        <v>22</v>
      </c>
      <c r="C64" s="98"/>
      <c r="D64" s="69"/>
      <c r="E64" s="74"/>
      <c r="F64" s="174"/>
      <c r="G64" s="57"/>
    </row>
    <row r="65" spans="1:7" ht="101.5">
      <c r="A65" s="71"/>
      <c r="B65" s="84" t="s">
        <v>81</v>
      </c>
      <c r="C65" s="98" t="s">
        <v>3</v>
      </c>
      <c r="D65" s="69">
        <v>55.58</v>
      </c>
      <c r="E65" s="69"/>
      <c r="F65" s="168">
        <f>PRODUCT(E65*D65)</f>
        <v>0</v>
      </c>
      <c r="G65" s="57"/>
    </row>
    <row r="66" spans="1:7">
      <c r="A66" s="58"/>
      <c r="B66" s="102"/>
      <c r="C66" s="60"/>
      <c r="D66" s="61"/>
      <c r="E66" s="62" t="s">
        <v>29</v>
      </c>
      <c r="F66" s="169">
        <f>SUM(F59:F65)</f>
        <v>0</v>
      </c>
      <c r="G66" s="63"/>
    </row>
    <row r="67" spans="1:7">
      <c r="A67" s="47">
        <v>7</v>
      </c>
      <c r="B67" s="49" t="s">
        <v>58</v>
      </c>
      <c r="C67" s="85"/>
      <c r="D67" s="50"/>
      <c r="E67" s="86"/>
      <c r="F67" s="175"/>
      <c r="G67" s="51"/>
    </row>
    <row r="68" spans="1:7">
      <c r="A68" s="71">
        <v>7.1</v>
      </c>
      <c r="B68" s="103" t="s">
        <v>13</v>
      </c>
      <c r="C68" s="98"/>
      <c r="D68" s="69"/>
      <c r="E68" s="74"/>
      <c r="F68" s="168"/>
      <c r="G68" s="104"/>
    </row>
    <row r="69" spans="1:7" ht="72.5">
      <c r="A69" s="71"/>
      <c r="B69" s="67" t="s">
        <v>80</v>
      </c>
      <c r="C69" s="98" t="s">
        <v>3</v>
      </c>
      <c r="D69" s="69">
        <v>786.38</v>
      </c>
      <c r="E69" s="105"/>
      <c r="F69" s="177">
        <f t="shared" ref="F69" si="6">PRODUCT(E69*D69)</f>
        <v>0</v>
      </c>
      <c r="G69" s="104"/>
    </row>
    <row r="70" spans="1:7">
      <c r="A70" s="71">
        <v>7.2</v>
      </c>
      <c r="B70" s="103" t="s">
        <v>15</v>
      </c>
      <c r="C70" s="98"/>
      <c r="D70" s="69"/>
      <c r="E70" s="69"/>
      <c r="F70" s="168"/>
      <c r="G70" s="104"/>
    </row>
    <row r="71" spans="1:7" ht="116">
      <c r="A71" s="71"/>
      <c r="B71" s="67" t="s">
        <v>16</v>
      </c>
      <c r="C71" s="98" t="s">
        <v>3</v>
      </c>
      <c r="D71" s="69">
        <v>450.79999999999984</v>
      </c>
      <c r="E71" s="105"/>
      <c r="F71" s="177">
        <f t="shared" ref="F71" si="7">PRODUCT(E71*D71)</f>
        <v>0</v>
      </c>
      <c r="G71" s="104"/>
    </row>
    <row r="72" spans="1:7">
      <c r="A72" s="71">
        <v>7.3</v>
      </c>
      <c r="B72" s="103" t="s">
        <v>17</v>
      </c>
      <c r="C72" s="98"/>
      <c r="D72" s="69"/>
      <c r="E72" s="74"/>
      <c r="F72" s="168"/>
      <c r="G72" s="104"/>
    </row>
    <row r="73" spans="1:7" ht="72.5">
      <c r="A73" s="71"/>
      <c r="B73" s="67" t="s">
        <v>18</v>
      </c>
      <c r="C73" s="98" t="s">
        <v>3</v>
      </c>
      <c r="D73" s="69">
        <v>335.58000000000015</v>
      </c>
      <c r="E73" s="105"/>
      <c r="F73" s="177">
        <f t="shared" ref="F73" si="8">PRODUCT(E73*D73)</f>
        <v>0</v>
      </c>
      <c r="G73" s="104"/>
    </row>
    <row r="74" spans="1:7">
      <c r="A74" s="58"/>
      <c r="B74" s="209" t="s">
        <v>29</v>
      </c>
      <c r="C74" s="209"/>
      <c r="D74" s="209"/>
      <c r="E74" s="209"/>
      <c r="F74" s="169">
        <f>SUM(F69:F73)</f>
        <v>0</v>
      </c>
      <c r="G74" s="106"/>
    </row>
    <row r="75" spans="1:7">
      <c r="A75" s="47">
        <v>8</v>
      </c>
      <c r="B75" s="107" t="s">
        <v>162</v>
      </c>
      <c r="C75" s="85"/>
      <c r="D75" s="50"/>
      <c r="E75" s="86"/>
      <c r="F75" s="175"/>
      <c r="G75" s="51"/>
    </row>
    <row r="76" spans="1:7">
      <c r="A76" s="71">
        <v>8.1</v>
      </c>
      <c r="B76" s="103" t="s">
        <v>79</v>
      </c>
      <c r="C76" s="98"/>
      <c r="D76" s="69"/>
      <c r="E76" s="108"/>
      <c r="F76" s="178"/>
      <c r="G76" s="57"/>
    </row>
    <row r="77" spans="1:7" ht="58">
      <c r="A77" s="71" t="s">
        <v>414</v>
      </c>
      <c r="B77" s="81" t="s">
        <v>442</v>
      </c>
      <c r="C77" s="98" t="s">
        <v>21</v>
      </c>
      <c r="D77" s="69">
        <v>14674.000000000002</v>
      </c>
      <c r="E77" s="105"/>
      <c r="F77" s="179">
        <f>E77*D77</f>
        <v>0</v>
      </c>
      <c r="G77" s="57"/>
    </row>
    <row r="78" spans="1:7" ht="58">
      <c r="A78" s="71" t="s">
        <v>415</v>
      </c>
      <c r="B78" s="81" t="s">
        <v>443</v>
      </c>
      <c r="C78" s="98" t="s">
        <v>21</v>
      </c>
      <c r="D78" s="69">
        <v>8679.64</v>
      </c>
      <c r="E78" s="105"/>
      <c r="F78" s="179">
        <f>E78*D78</f>
        <v>0</v>
      </c>
      <c r="G78" s="182"/>
    </row>
    <row r="79" spans="1:7">
      <c r="A79" s="71">
        <v>8.1999999999999993</v>
      </c>
      <c r="B79" s="103" t="s">
        <v>158</v>
      </c>
      <c r="C79" s="98"/>
      <c r="D79" s="69"/>
      <c r="E79" s="108"/>
      <c r="F79" s="178"/>
      <c r="G79" s="57"/>
    </row>
    <row r="80" spans="1:7" ht="29">
      <c r="A80" s="71"/>
      <c r="B80" s="81" t="s">
        <v>421</v>
      </c>
      <c r="C80" s="98" t="s">
        <v>3</v>
      </c>
      <c r="D80" s="69">
        <v>602.41000000000008</v>
      </c>
      <c r="E80" s="105"/>
      <c r="F80" s="179">
        <f>E80*D80</f>
        <v>0</v>
      </c>
      <c r="G80" s="57"/>
    </row>
    <row r="81" spans="1:7">
      <c r="A81" s="71">
        <v>8.3000000000000007</v>
      </c>
      <c r="B81" s="103" t="s">
        <v>185</v>
      </c>
      <c r="C81" s="98"/>
      <c r="D81" s="69"/>
      <c r="E81" s="108"/>
      <c r="F81" s="178"/>
      <c r="G81" s="57"/>
    </row>
    <row r="82" spans="1:7" ht="29">
      <c r="A82" s="71"/>
      <c r="B82" s="81" t="s">
        <v>412</v>
      </c>
      <c r="C82" s="98" t="s">
        <v>3</v>
      </c>
      <c r="D82" s="69">
        <v>90.36</v>
      </c>
      <c r="E82" s="105"/>
      <c r="F82" s="179">
        <f>E82*D82</f>
        <v>0</v>
      </c>
      <c r="G82" s="57"/>
    </row>
    <row r="83" spans="1:7">
      <c r="A83" s="71">
        <v>8.4</v>
      </c>
      <c r="B83" s="140" t="s">
        <v>326</v>
      </c>
      <c r="C83" s="142"/>
      <c r="D83" s="69"/>
      <c r="E83" s="108"/>
      <c r="F83" s="178"/>
      <c r="G83" s="57"/>
    </row>
    <row r="84" spans="1:7" ht="58">
      <c r="A84" s="71"/>
      <c r="B84" s="141" t="s">
        <v>182</v>
      </c>
      <c r="C84" s="128" t="s">
        <v>183</v>
      </c>
      <c r="D84" s="69">
        <v>143.19999999999999</v>
      </c>
      <c r="E84" s="105"/>
      <c r="F84" s="179">
        <f>E84*D84</f>
        <v>0</v>
      </c>
      <c r="G84" s="57"/>
    </row>
    <row r="85" spans="1:7">
      <c r="A85" s="71">
        <v>8.5</v>
      </c>
      <c r="B85" s="186" t="s">
        <v>180</v>
      </c>
      <c r="C85" s="128"/>
      <c r="D85" s="69"/>
      <c r="E85" s="105"/>
      <c r="F85" s="179">
        <f t="shared" ref="F85:F86" si="9">E85*D85</f>
        <v>0</v>
      </c>
      <c r="G85" s="57"/>
    </row>
    <row r="86" spans="1:7" ht="43.5">
      <c r="A86" s="71"/>
      <c r="B86" s="141" t="s">
        <v>444</v>
      </c>
      <c r="C86" s="128" t="s">
        <v>181</v>
      </c>
      <c r="D86" s="69">
        <v>148.28</v>
      </c>
      <c r="E86" s="105"/>
      <c r="F86" s="179">
        <f t="shared" si="9"/>
        <v>0</v>
      </c>
      <c r="G86" s="57"/>
    </row>
    <row r="87" spans="1:7">
      <c r="A87" s="71">
        <v>8.6</v>
      </c>
      <c r="B87" s="165" t="s">
        <v>331</v>
      </c>
      <c r="C87" s="164"/>
      <c r="D87" s="166"/>
      <c r="E87" s="161"/>
      <c r="F87" s="180"/>
      <c r="G87" s="162"/>
    </row>
    <row r="88" spans="1:7" ht="72.5">
      <c r="A88" s="71"/>
      <c r="B88" s="163" t="s">
        <v>332</v>
      </c>
      <c r="C88" s="98" t="s">
        <v>3</v>
      </c>
      <c r="D88" s="69">
        <v>18.630000000000003</v>
      </c>
      <c r="E88" s="105"/>
      <c r="F88" s="179">
        <f>E88*D88</f>
        <v>0</v>
      </c>
      <c r="G88" s="57"/>
    </row>
    <row r="89" spans="1:7">
      <c r="A89" s="58"/>
      <c r="B89" s="209" t="s">
        <v>29</v>
      </c>
      <c r="C89" s="209"/>
      <c r="D89" s="209"/>
      <c r="E89" s="209"/>
      <c r="F89" s="169">
        <f>SUM(F76:F88)</f>
        <v>0</v>
      </c>
      <c r="G89" s="106"/>
    </row>
    <row r="90" spans="1:7">
      <c r="A90" s="109"/>
      <c r="B90" s="210" t="s">
        <v>38</v>
      </c>
      <c r="C90" s="210"/>
      <c r="D90" s="210"/>
      <c r="E90" s="210"/>
      <c r="F90" s="181">
        <f>F89+F74+F66+F56+F44+F36+F24+F16</f>
        <v>0</v>
      </c>
      <c r="G90" s="110"/>
    </row>
    <row r="91" spans="1:7">
      <c r="A91" s="121" t="s">
        <v>82</v>
      </c>
      <c r="B91" s="122" t="s">
        <v>61</v>
      </c>
      <c r="C91" s="123"/>
      <c r="D91" s="124"/>
      <c r="E91" s="125"/>
      <c r="F91" s="171"/>
      <c r="G91" s="127"/>
    </row>
    <row r="92" spans="1:7" ht="43.5">
      <c r="A92" s="71">
        <v>1.1000000000000001</v>
      </c>
      <c r="B92" s="114" t="s">
        <v>432</v>
      </c>
      <c r="C92" s="116" t="s">
        <v>59</v>
      </c>
      <c r="D92" s="69">
        <v>2</v>
      </c>
      <c r="E92" s="105"/>
      <c r="F92" s="178">
        <f>D92*E92</f>
        <v>0</v>
      </c>
      <c r="G92" s="178"/>
    </row>
    <row r="93" spans="1:7" ht="58">
      <c r="A93" s="71">
        <v>1.2</v>
      </c>
      <c r="B93" s="114" t="s">
        <v>132</v>
      </c>
      <c r="C93" s="116" t="s">
        <v>59</v>
      </c>
      <c r="D93" s="69">
        <v>2</v>
      </c>
      <c r="E93" s="105"/>
      <c r="F93" s="178">
        <f>D93*E93</f>
        <v>0</v>
      </c>
      <c r="G93" s="178"/>
    </row>
    <row r="94" spans="1:7">
      <c r="A94" s="71">
        <v>1.3</v>
      </c>
      <c r="B94" s="114" t="s">
        <v>133</v>
      </c>
      <c r="C94" s="116"/>
      <c r="D94" s="69"/>
      <c r="E94" s="105"/>
      <c r="F94" s="178"/>
      <c r="G94" s="178"/>
    </row>
    <row r="95" spans="1:7" ht="29">
      <c r="A95" s="117" t="s">
        <v>127</v>
      </c>
      <c r="B95" s="115" t="s">
        <v>134</v>
      </c>
      <c r="C95" s="116" t="s">
        <v>27</v>
      </c>
      <c r="D95" s="69">
        <v>2</v>
      </c>
      <c r="E95" s="105"/>
      <c r="F95" s="179">
        <f>E95*D95</f>
        <v>0</v>
      </c>
      <c r="G95" s="179"/>
    </row>
    <row r="96" spans="1:7" ht="29">
      <c r="A96" s="117" t="s">
        <v>128</v>
      </c>
      <c r="B96" s="115" t="s">
        <v>135</v>
      </c>
      <c r="C96" s="116" t="s">
        <v>27</v>
      </c>
      <c r="D96" s="69">
        <v>14</v>
      </c>
      <c r="E96" s="105"/>
      <c r="F96" s="179">
        <f t="shared" ref="F96:F100" si="10">E96*D96</f>
        <v>0</v>
      </c>
      <c r="G96" s="179"/>
    </row>
    <row r="97" spans="1:7" ht="29">
      <c r="A97" s="117" t="s">
        <v>129</v>
      </c>
      <c r="B97" s="115" t="s">
        <v>136</v>
      </c>
      <c r="C97" s="116" t="s">
        <v>59</v>
      </c>
      <c r="D97" s="69">
        <v>2</v>
      </c>
      <c r="E97" s="105"/>
      <c r="F97" s="179">
        <f t="shared" si="10"/>
        <v>0</v>
      </c>
      <c r="G97" s="179"/>
    </row>
    <row r="98" spans="1:7" ht="29">
      <c r="A98" s="117" t="s">
        <v>419</v>
      </c>
      <c r="B98" s="115" t="s">
        <v>420</v>
      </c>
      <c r="C98" s="116" t="s">
        <v>59</v>
      </c>
      <c r="D98" s="69">
        <v>1</v>
      </c>
      <c r="E98" s="105"/>
      <c r="F98" s="179">
        <f t="shared" si="10"/>
        <v>0</v>
      </c>
      <c r="G98" s="179"/>
    </row>
    <row r="99" spans="1:7" ht="29">
      <c r="A99" s="117" t="s">
        <v>396</v>
      </c>
      <c r="B99" s="115" t="s">
        <v>397</v>
      </c>
      <c r="C99" s="116" t="s">
        <v>59</v>
      </c>
      <c r="D99" s="69">
        <v>1</v>
      </c>
      <c r="E99" s="105"/>
      <c r="F99" s="179">
        <f t="shared" si="10"/>
        <v>0</v>
      </c>
      <c r="G99" s="179"/>
    </row>
    <row r="100" spans="1:7" ht="29">
      <c r="A100" s="117" t="s">
        <v>398</v>
      </c>
      <c r="B100" s="115" t="s">
        <v>399</v>
      </c>
      <c r="C100" s="116" t="s">
        <v>59</v>
      </c>
      <c r="D100" s="69">
        <v>1</v>
      </c>
      <c r="E100" s="105"/>
      <c r="F100" s="179">
        <f t="shared" si="10"/>
        <v>0</v>
      </c>
      <c r="G100" s="179"/>
    </row>
    <row r="101" spans="1:7">
      <c r="A101" s="71">
        <v>1.4</v>
      </c>
      <c r="B101" s="114" t="s">
        <v>137</v>
      </c>
      <c r="C101" s="116"/>
      <c r="D101" s="69"/>
      <c r="E101" s="105"/>
      <c r="F101" s="178"/>
      <c r="G101" s="178"/>
    </row>
    <row r="102" spans="1:7" ht="29">
      <c r="A102" s="117" t="s">
        <v>130</v>
      </c>
      <c r="B102" s="115" t="s">
        <v>138</v>
      </c>
      <c r="C102" s="116" t="s">
        <v>27</v>
      </c>
      <c r="D102" s="69">
        <v>2</v>
      </c>
      <c r="E102" s="105"/>
      <c r="F102" s="179">
        <f>E102*D102</f>
        <v>0</v>
      </c>
      <c r="G102" s="179"/>
    </row>
    <row r="103" spans="1:7" ht="29">
      <c r="A103" s="117" t="s">
        <v>324</v>
      </c>
      <c r="B103" s="115" t="s">
        <v>325</v>
      </c>
      <c r="C103" s="116" t="s">
        <v>27</v>
      </c>
      <c r="D103" s="69">
        <v>2</v>
      </c>
      <c r="E103" s="105"/>
      <c r="F103" s="179">
        <f>E103*D103</f>
        <v>0</v>
      </c>
      <c r="G103" s="179"/>
    </row>
    <row r="104" spans="1:7" ht="29">
      <c r="A104" s="117" t="s">
        <v>400</v>
      </c>
      <c r="B104" s="115" t="s">
        <v>139</v>
      </c>
      <c r="C104" s="116" t="s">
        <v>27</v>
      </c>
      <c r="D104" s="69">
        <v>2</v>
      </c>
      <c r="E104" s="105"/>
      <c r="F104" s="179">
        <f t="shared" ref="F104" si="11">E104*D104</f>
        <v>0</v>
      </c>
      <c r="G104" s="179"/>
    </row>
    <row r="105" spans="1:7" ht="43.5">
      <c r="A105" s="71">
        <v>1.5</v>
      </c>
      <c r="B105" s="114" t="s">
        <v>310</v>
      </c>
      <c r="C105" s="116" t="s">
        <v>27</v>
      </c>
      <c r="D105" s="69">
        <v>1</v>
      </c>
      <c r="E105" s="105"/>
      <c r="F105" s="179">
        <f>E105*D105</f>
        <v>0</v>
      </c>
      <c r="G105" s="179"/>
    </row>
    <row r="106" spans="1:7" ht="29">
      <c r="A106" s="71">
        <v>1.6</v>
      </c>
      <c r="B106" s="114" t="s">
        <v>140</v>
      </c>
      <c r="C106" s="116"/>
      <c r="D106" s="69"/>
      <c r="E106" s="105"/>
      <c r="F106" s="178"/>
      <c r="G106" s="178"/>
    </row>
    <row r="107" spans="1:7" ht="29">
      <c r="A107" s="117" t="s">
        <v>131</v>
      </c>
      <c r="B107" s="115" t="s">
        <v>321</v>
      </c>
      <c r="C107" s="116" t="s">
        <v>27</v>
      </c>
      <c r="D107" s="69">
        <v>1</v>
      </c>
      <c r="E107" s="105"/>
      <c r="F107" s="179">
        <f>E107*D107</f>
        <v>0</v>
      </c>
      <c r="G107" s="179"/>
    </row>
    <row r="108" spans="1:7" ht="101.5">
      <c r="A108" s="71">
        <v>1.7</v>
      </c>
      <c r="B108" s="114" t="s">
        <v>141</v>
      </c>
      <c r="C108" s="116"/>
      <c r="D108" s="69"/>
      <c r="E108" s="105"/>
      <c r="F108" s="178"/>
      <c r="G108" s="178"/>
    </row>
    <row r="109" spans="1:7" ht="29">
      <c r="A109" s="117"/>
      <c r="B109" s="115" t="s">
        <v>323</v>
      </c>
      <c r="C109" s="116" t="s">
        <v>12</v>
      </c>
      <c r="D109" s="69">
        <v>42</v>
      </c>
      <c r="E109" s="69"/>
      <c r="F109" s="179">
        <f t="shared" ref="F109" si="12">E109*D109</f>
        <v>0</v>
      </c>
      <c r="G109" s="179"/>
    </row>
    <row r="110" spans="1:7" ht="29">
      <c r="A110" s="71">
        <v>1.8</v>
      </c>
      <c r="B110" s="114" t="s">
        <v>142</v>
      </c>
      <c r="C110" s="116"/>
      <c r="D110" s="69"/>
      <c r="E110" s="105"/>
      <c r="F110" s="178"/>
      <c r="G110" s="178"/>
    </row>
    <row r="111" spans="1:7">
      <c r="A111" s="117"/>
      <c r="B111" s="115" t="s">
        <v>322</v>
      </c>
      <c r="C111" s="116" t="s">
        <v>153</v>
      </c>
      <c r="D111" s="69">
        <v>21</v>
      </c>
      <c r="E111" s="69"/>
      <c r="F111" s="179">
        <f t="shared" ref="F111" si="13">E111*D111</f>
        <v>0</v>
      </c>
      <c r="G111" s="179"/>
    </row>
    <row r="112" spans="1:7" ht="29">
      <c r="A112" s="71">
        <v>1.9</v>
      </c>
      <c r="B112" s="114" t="s">
        <v>143</v>
      </c>
      <c r="C112" s="116"/>
      <c r="D112" s="69"/>
      <c r="E112" s="105"/>
      <c r="F112" s="178"/>
      <c r="G112" s="178"/>
    </row>
    <row r="113" spans="1:7" ht="29">
      <c r="A113" s="117" t="s">
        <v>403</v>
      </c>
      <c r="B113" s="115" t="s">
        <v>144</v>
      </c>
      <c r="C113" s="116" t="s">
        <v>12</v>
      </c>
      <c r="D113" s="69">
        <v>37.400000000000006</v>
      </c>
      <c r="E113" s="69"/>
      <c r="F113" s="179">
        <f t="shared" ref="F113:F114" si="14">E113*D113</f>
        <v>0</v>
      </c>
      <c r="G113" s="179"/>
    </row>
    <row r="114" spans="1:7" ht="29">
      <c r="A114" s="117" t="s">
        <v>401</v>
      </c>
      <c r="B114" s="115" t="s">
        <v>402</v>
      </c>
      <c r="C114" s="116" t="s">
        <v>12</v>
      </c>
      <c r="D114" s="69">
        <v>33.5</v>
      </c>
      <c r="E114" s="69"/>
      <c r="F114" s="179">
        <f t="shared" si="14"/>
        <v>0</v>
      </c>
      <c r="G114" s="179"/>
    </row>
    <row r="115" spans="1:7" ht="43.5">
      <c r="A115" s="118">
        <v>1.1000000000000001</v>
      </c>
      <c r="B115" s="114" t="s">
        <v>145</v>
      </c>
      <c r="C115" s="116"/>
      <c r="D115" s="69"/>
      <c r="E115" s="105"/>
      <c r="F115" s="178"/>
      <c r="G115" s="178"/>
    </row>
    <row r="116" spans="1:7" ht="29">
      <c r="A116" s="117" t="s">
        <v>404</v>
      </c>
      <c r="B116" s="115" t="s">
        <v>146</v>
      </c>
      <c r="C116" s="116" t="s">
        <v>27</v>
      </c>
      <c r="D116" s="69">
        <v>1</v>
      </c>
      <c r="E116" s="69"/>
      <c r="F116" s="179">
        <f t="shared" ref="F116:F117" si="15">E116*D116</f>
        <v>0</v>
      </c>
      <c r="G116" s="179"/>
    </row>
    <row r="117" spans="1:7" ht="29">
      <c r="A117" s="117" t="s">
        <v>405</v>
      </c>
      <c r="B117" s="115" t="s">
        <v>147</v>
      </c>
      <c r="C117" s="116" t="s">
        <v>27</v>
      </c>
      <c r="D117" s="69">
        <v>2</v>
      </c>
      <c r="E117" s="69"/>
      <c r="F117" s="179">
        <f t="shared" si="15"/>
        <v>0</v>
      </c>
      <c r="G117" s="179"/>
    </row>
    <row r="118" spans="1:7" ht="29">
      <c r="A118" s="117" t="s">
        <v>406</v>
      </c>
      <c r="B118" s="115" t="s">
        <v>148</v>
      </c>
      <c r="C118" s="116" t="s">
        <v>27</v>
      </c>
      <c r="D118" s="69">
        <v>7</v>
      </c>
      <c r="E118" s="69"/>
      <c r="F118" s="179">
        <f>E118*D118</f>
        <v>0</v>
      </c>
      <c r="G118" s="179"/>
    </row>
    <row r="119" spans="1:7" ht="29">
      <c r="A119" s="117" t="s">
        <v>407</v>
      </c>
      <c r="B119" s="115" t="s">
        <v>149</v>
      </c>
      <c r="C119" s="116" t="s">
        <v>27</v>
      </c>
      <c r="D119" s="69">
        <v>2</v>
      </c>
      <c r="E119" s="69"/>
      <c r="F119" s="179">
        <f t="shared" ref="F119:F126" si="16">E119*D119</f>
        <v>0</v>
      </c>
      <c r="G119" s="179"/>
    </row>
    <row r="120" spans="1:7" ht="29">
      <c r="A120" s="117" t="s">
        <v>408</v>
      </c>
      <c r="B120" s="115" t="s">
        <v>150</v>
      </c>
      <c r="C120" s="116" t="s">
        <v>27</v>
      </c>
      <c r="D120" s="69">
        <v>10</v>
      </c>
      <c r="E120" s="69"/>
      <c r="F120" s="179">
        <f t="shared" si="16"/>
        <v>0</v>
      </c>
      <c r="G120" s="179"/>
    </row>
    <row r="121" spans="1:7" ht="29">
      <c r="A121" s="117" t="s">
        <v>409</v>
      </c>
      <c r="B121" s="115" t="s">
        <v>151</v>
      </c>
      <c r="C121" s="116" t="s">
        <v>27</v>
      </c>
      <c r="D121" s="69">
        <v>5</v>
      </c>
      <c r="E121" s="69"/>
      <c r="F121" s="179">
        <f t="shared" si="16"/>
        <v>0</v>
      </c>
      <c r="G121" s="179"/>
    </row>
    <row r="122" spans="1:7" ht="29">
      <c r="A122" s="117" t="s">
        <v>410</v>
      </c>
      <c r="B122" s="115" t="s">
        <v>152</v>
      </c>
      <c r="C122" s="116" t="s">
        <v>153</v>
      </c>
      <c r="D122" s="69">
        <v>3</v>
      </c>
      <c r="E122" s="69"/>
      <c r="F122" s="179">
        <f t="shared" si="16"/>
        <v>0</v>
      </c>
      <c r="G122" s="179"/>
    </row>
    <row r="123" spans="1:7" ht="29">
      <c r="A123" s="118">
        <v>1.1100000000000001</v>
      </c>
      <c r="B123" s="114" t="s">
        <v>411</v>
      </c>
      <c r="C123" s="116" t="s">
        <v>153</v>
      </c>
      <c r="D123" s="69">
        <v>1</v>
      </c>
      <c r="E123" s="69"/>
      <c r="F123" s="179">
        <f t="shared" si="16"/>
        <v>0</v>
      </c>
      <c r="G123" s="179"/>
    </row>
    <row r="124" spans="1:7" ht="29">
      <c r="A124" s="118">
        <v>1.1200000000000001</v>
      </c>
      <c r="B124" s="114" t="s">
        <v>311</v>
      </c>
      <c r="C124" s="116" t="s">
        <v>27</v>
      </c>
      <c r="D124" s="69">
        <v>1</v>
      </c>
      <c r="E124" s="69"/>
      <c r="F124" s="179">
        <f t="shared" si="16"/>
        <v>0</v>
      </c>
      <c r="G124" s="179"/>
    </row>
    <row r="125" spans="1:7" ht="29">
      <c r="A125" s="118">
        <v>1.1299999999999999</v>
      </c>
      <c r="B125" s="114" t="s">
        <v>154</v>
      </c>
      <c r="C125" s="116" t="s">
        <v>27</v>
      </c>
      <c r="D125" s="69">
        <v>1</v>
      </c>
      <c r="E125" s="69"/>
      <c r="F125" s="179">
        <f t="shared" si="16"/>
        <v>0</v>
      </c>
      <c r="G125" s="179"/>
    </row>
    <row r="126" spans="1:7" ht="29">
      <c r="A126" s="118">
        <v>1.1399999999999999</v>
      </c>
      <c r="B126" s="114" t="s">
        <v>313</v>
      </c>
      <c r="C126" s="116" t="s">
        <v>27</v>
      </c>
      <c r="D126" s="69">
        <v>1</v>
      </c>
      <c r="E126" s="69"/>
      <c r="F126" s="179">
        <f t="shared" si="16"/>
        <v>0</v>
      </c>
      <c r="G126" s="179"/>
    </row>
    <row r="127" spans="1:7">
      <c r="A127" s="58"/>
      <c r="B127" s="209" t="s">
        <v>29</v>
      </c>
      <c r="C127" s="209"/>
      <c r="D127" s="209"/>
      <c r="E127" s="209"/>
      <c r="F127" s="169">
        <f>SUM(F92:F126)</f>
        <v>0</v>
      </c>
      <c r="G127" s="169"/>
    </row>
    <row r="128" spans="1:7">
      <c r="A128" s="109"/>
      <c r="B128" s="210" t="s">
        <v>125</v>
      </c>
      <c r="C128" s="210"/>
      <c r="D128" s="210"/>
      <c r="E128" s="210"/>
      <c r="F128" s="181">
        <f>F127</f>
        <v>0</v>
      </c>
      <c r="G128" s="181"/>
    </row>
    <row r="129" spans="1:7">
      <c r="A129" s="121" t="s">
        <v>88</v>
      </c>
      <c r="B129" s="123" t="s">
        <v>451</v>
      </c>
      <c r="C129" s="123"/>
      <c r="D129" s="124"/>
      <c r="E129" s="125"/>
      <c r="F129" s="171"/>
      <c r="G129" s="127"/>
    </row>
    <row r="130" spans="1:7">
      <c r="A130" s="131">
        <v>1</v>
      </c>
      <c r="B130" s="132" t="s">
        <v>84</v>
      </c>
      <c r="C130" s="132"/>
      <c r="D130" s="131"/>
      <c r="E130" s="131"/>
      <c r="F130" s="131">
        <v>0</v>
      </c>
      <c r="G130" s="132"/>
    </row>
    <row r="131" spans="1:7" ht="130.5">
      <c r="A131" s="187"/>
      <c r="B131" s="134" t="s">
        <v>446</v>
      </c>
      <c r="C131" s="135"/>
      <c r="D131" s="133"/>
      <c r="E131" s="133"/>
      <c r="F131" s="133"/>
      <c r="G131" s="135"/>
    </row>
    <row r="132" spans="1:7">
      <c r="A132" s="95">
        <v>1.1000000000000001</v>
      </c>
      <c r="B132" s="134" t="s">
        <v>163</v>
      </c>
      <c r="C132" s="135" t="s">
        <v>59</v>
      </c>
      <c r="D132" s="133">
        <v>2</v>
      </c>
      <c r="E132" s="133"/>
      <c r="F132" s="133">
        <f t="shared" ref="F132:F137" si="17">D132*E132</f>
        <v>0</v>
      </c>
      <c r="G132" s="136"/>
    </row>
    <row r="133" spans="1:7">
      <c r="A133" s="95">
        <v>1.2</v>
      </c>
      <c r="B133" s="134" t="s">
        <v>164</v>
      </c>
      <c r="C133" s="135" t="s">
        <v>59</v>
      </c>
      <c r="D133" s="133">
        <v>24</v>
      </c>
      <c r="E133" s="133"/>
      <c r="F133" s="133">
        <f t="shared" si="17"/>
        <v>0</v>
      </c>
      <c r="G133" s="136"/>
    </row>
    <row r="134" spans="1:7">
      <c r="A134" s="95">
        <v>1.3</v>
      </c>
      <c r="B134" s="134" t="s">
        <v>319</v>
      </c>
      <c r="C134" s="135" t="s">
        <v>59</v>
      </c>
      <c r="D134" s="133">
        <v>6</v>
      </c>
      <c r="E134" s="133"/>
      <c r="F134" s="133">
        <f t="shared" si="17"/>
        <v>0</v>
      </c>
      <c r="G134" s="136"/>
    </row>
    <row r="135" spans="1:7" ht="29">
      <c r="A135" s="95">
        <v>1.4</v>
      </c>
      <c r="B135" s="134" t="s">
        <v>447</v>
      </c>
      <c r="C135" s="135" t="s">
        <v>59</v>
      </c>
      <c r="D135" s="133">
        <v>20</v>
      </c>
      <c r="E135" s="133"/>
      <c r="F135" s="133">
        <f t="shared" si="17"/>
        <v>0</v>
      </c>
      <c r="G135" s="136"/>
    </row>
    <row r="136" spans="1:7" ht="29">
      <c r="A136" s="95">
        <v>1.5</v>
      </c>
      <c r="B136" s="134" t="s">
        <v>448</v>
      </c>
      <c r="C136" s="135" t="s">
        <v>59</v>
      </c>
      <c r="D136" s="133">
        <v>4</v>
      </c>
      <c r="E136" s="133"/>
      <c r="F136" s="133">
        <f t="shared" si="17"/>
        <v>0</v>
      </c>
      <c r="G136" s="136"/>
    </row>
    <row r="137" spans="1:7">
      <c r="A137" s="95">
        <v>1.6</v>
      </c>
      <c r="B137" s="134" t="s">
        <v>395</v>
      </c>
      <c r="C137" s="135" t="s">
        <v>59</v>
      </c>
      <c r="D137" s="1">
        <v>2</v>
      </c>
      <c r="E137" s="2"/>
      <c r="F137" s="133">
        <f t="shared" si="17"/>
        <v>0</v>
      </c>
      <c r="G137" s="136"/>
    </row>
    <row r="138" spans="1:7">
      <c r="A138" s="58"/>
      <c r="B138" s="59"/>
      <c r="C138" s="60"/>
      <c r="D138" s="61"/>
      <c r="E138" s="62" t="s">
        <v>29</v>
      </c>
      <c r="F138" s="169">
        <f>SUM(F132:F137)</f>
        <v>0</v>
      </c>
      <c r="G138" s="63"/>
    </row>
    <row r="139" spans="1:7">
      <c r="A139" s="47">
        <v>2</v>
      </c>
      <c r="B139" s="49" t="s">
        <v>452</v>
      </c>
      <c r="C139" s="85"/>
      <c r="D139" s="50"/>
      <c r="E139" s="86"/>
      <c r="F139" s="175"/>
      <c r="G139" s="51"/>
    </row>
    <row r="140" spans="1:7" ht="43.5">
      <c r="A140" s="135"/>
      <c r="B140" s="134" t="s">
        <v>85</v>
      </c>
      <c r="C140" s="1"/>
      <c r="D140" s="1"/>
      <c r="E140" s="1"/>
      <c r="F140" s="133"/>
      <c r="G140" s="1"/>
    </row>
    <row r="141" spans="1:7" ht="29">
      <c r="A141" s="95">
        <v>2.1</v>
      </c>
      <c r="B141" s="134" t="s">
        <v>86</v>
      </c>
      <c r="C141" s="135" t="s">
        <v>63</v>
      </c>
      <c r="D141" s="133">
        <v>10</v>
      </c>
      <c r="E141" s="133"/>
      <c r="F141" s="133">
        <f>D141*E141</f>
        <v>0</v>
      </c>
      <c r="G141" s="1"/>
    </row>
    <row r="142" spans="1:7" ht="29">
      <c r="A142" s="95">
        <v>2.2000000000000002</v>
      </c>
      <c r="B142" s="134" t="s">
        <v>394</v>
      </c>
      <c r="C142" s="135" t="s">
        <v>153</v>
      </c>
      <c r="D142" s="133">
        <v>9</v>
      </c>
      <c r="E142" s="133"/>
      <c r="F142" s="133">
        <f>D142*E142</f>
        <v>0</v>
      </c>
      <c r="G142" s="1"/>
    </row>
    <row r="143" spans="1:7">
      <c r="A143" s="95">
        <v>2.2999999999999998</v>
      </c>
      <c r="B143" s="143" t="s">
        <v>393</v>
      </c>
      <c r="C143" s="135" t="s">
        <v>153</v>
      </c>
      <c r="D143" s="133">
        <v>9</v>
      </c>
      <c r="E143" s="133"/>
      <c r="F143" s="133">
        <f>D143*E143</f>
        <v>0</v>
      </c>
      <c r="G143" s="1"/>
    </row>
    <row r="144" spans="1:7" ht="29">
      <c r="A144" s="95">
        <v>2.4</v>
      </c>
      <c r="B144" s="134" t="s">
        <v>413</v>
      </c>
      <c r="C144" s="135" t="s">
        <v>63</v>
      </c>
      <c r="D144" s="133">
        <v>3</v>
      </c>
      <c r="E144" s="133"/>
      <c r="F144" s="133">
        <f>D144*E144</f>
        <v>0</v>
      </c>
      <c r="G144" s="1"/>
    </row>
    <row r="145" spans="1:7" ht="87">
      <c r="A145" s="95">
        <v>2.5</v>
      </c>
      <c r="B145" s="81" t="s">
        <v>179</v>
      </c>
      <c r="C145" s="135" t="s">
        <v>63</v>
      </c>
      <c r="D145" s="133">
        <v>8</v>
      </c>
      <c r="E145" s="133"/>
      <c r="F145" s="133">
        <f>D145*E145</f>
        <v>0</v>
      </c>
      <c r="G145" s="1"/>
    </row>
    <row r="146" spans="1:7">
      <c r="A146" s="58"/>
      <c r="B146" s="59"/>
      <c r="C146" s="60"/>
      <c r="D146" s="61"/>
      <c r="E146" s="62" t="s">
        <v>29</v>
      </c>
      <c r="F146" s="169">
        <f>SUM(F141:F145)</f>
        <v>0</v>
      </c>
      <c r="G146" s="63"/>
    </row>
    <row r="147" spans="1:7">
      <c r="A147" s="47">
        <v>3</v>
      </c>
      <c r="B147" s="49" t="s">
        <v>477</v>
      </c>
      <c r="C147" s="85"/>
      <c r="D147" s="50"/>
      <c r="E147" s="86"/>
      <c r="F147" s="175"/>
      <c r="G147" s="51"/>
    </row>
    <row r="148" spans="1:7" ht="29">
      <c r="A148" s="133" t="s">
        <v>82</v>
      </c>
      <c r="B148" s="134" t="s">
        <v>392</v>
      </c>
      <c r="C148" s="135"/>
      <c r="D148" s="1"/>
      <c r="E148" s="1"/>
      <c r="F148" s="133"/>
      <c r="G148" s="1"/>
    </row>
    <row r="149" spans="1:7" ht="29">
      <c r="A149" s="95">
        <v>3.1</v>
      </c>
      <c r="B149" s="134" t="s">
        <v>87</v>
      </c>
      <c r="C149" s="135" t="s">
        <v>63</v>
      </c>
      <c r="D149" s="135">
        <v>36</v>
      </c>
      <c r="E149" s="137"/>
      <c r="F149" s="133">
        <f t="shared" ref="F149:F155" si="18">D149*E149</f>
        <v>0</v>
      </c>
      <c r="G149" s="4"/>
    </row>
    <row r="150" spans="1:7" ht="29">
      <c r="A150" s="95">
        <v>3.2</v>
      </c>
      <c r="B150" s="134" t="s">
        <v>305</v>
      </c>
      <c r="C150" s="135" t="s">
        <v>63</v>
      </c>
      <c r="D150" s="135">
        <v>15</v>
      </c>
      <c r="E150" s="137"/>
      <c r="F150" s="133">
        <f t="shared" si="18"/>
        <v>0</v>
      </c>
      <c r="G150" s="4"/>
    </row>
    <row r="151" spans="1:7">
      <c r="A151" s="95">
        <v>3.3</v>
      </c>
      <c r="B151" s="134" t="s">
        <v>165</v>
      </c>
      <c r="C151" s="135" t="s">
        <v>63</v>
      </c>
      <c r="D151" s="133">
        <v>2</v>
      </c>
      <c r="E151" s="133"/>
      <c r="F151" s="133">
        <f t="shared" si="18"/>
        <v>0</v>
      </c>
      <c r="G151" s="135"/>
    </row>
    <row r="152" spans="1:7">
      <c r="A152" s="95">
        <v>3.4</v>
      </c>
      <c r="B152" s="134" t="s">
        <v>166</v>
      </c>
      <c r="C152" s="135" t="s">
        <v>63</v>
      </c>
      <c r="D152" s="133">
        <v>5</v>
      </c>
      <c r="E152" s="133"/>
      <c r="F152" s="133">
        <f t="shared" si="18"/>
        <v>0</v>
      </c>
      <c r="G152" s="135"/>
    </row>
    <row r="153" spans="1:7">
      <c r="A153" s="95">
        <v>3.5</v>
      </c>
      <c r="B153" s="134" t="s">
        <v>167</v>
      </c>
      <c r="C153" s="135" t="s">
        <v>63</v>
      </c>
      <c r="D153" s="133">
        <v>1</v>
      </c>
      <c r="E153" s="133"/>
      <c r="F153" s="133">
        <f t="shared" si="18"/>
        <v>0</v>
      </c>
      <c r="G153" s="135"/>
    </row>
    <row r="154" spans="1:7">
      <c r="A154" s="95">
        <v>3.6</v>
      </c>
      <c r="B154" s="134" t="s">
        <v>168</v>
      </c>
      <c r="C154" s="135" t="s">
        <v>63</v>
      </c>
      <c r="D154" s="133">
        <v>5</v>
      </c>
      <c r="E154" s="133"/>
      <c r="F154" s="133">
        <f t="shared" si="18"/>
        <v>0</v>
      </c>
      <c r="G154" s="135"/>
    </row>
    <row r="155" spans="1:7">
      <c r="A155" s="95">
        <v>3.7</v>
      </c>
      <c r="B155" s="134" t="s">
        <v>169</v>
      </c>
      <c r="C155" s="135" t="s">
        <v>63</v>
      </c>
      <c r="D155" s="133">
        <v>1</v>
      </c>
      <c r="E155" s="133"/>
      <c r="F155" s="133">
        <f t="shared" si="18"/>
        <v>0</v>
      </c>
      <c r="G155" s="135"/>
    </row>
    <row r="156" spans="1:7">
      <c r="A156" s="58"/>
      <c r="B156" s="59"/>
      <c r="C156" s="60"/>
      <c r="D156" s="61"/>
      <c r="E156" s="62" t="s">
        <v>29</v>
      </c>
      <c r="F156" s="169">
        <f>SUM(F149:F155)</f>
        <v>0</v>
      </c>
      <c r="G156" s="63"/>
    </row>
    <row r="157" spans="1:7">
      <c r="A157" s="47">
        <v>4</v>
      </c>
      <c r="B157" s="49" t="s">
        <v>453</v>
      </c>
      <c r="C157" s="85"/>
      <c r="D157" s="50"/>
      <c r="E157" s="86"/>
      <c r="F157" s="175"/>
      <c r="G157" s="51"/>
    </row>
    <row r="158" spans="1:7">
      <c r="A158" s="133"/>
      <c r="B158" s="134" t="s">
        <v>89</v>
      </c>
      <c r="C158" s="135"/>
      <c r="D158" s="133"/>
      <c r="E158" s="133"/>
      <c r="F158" s="133"/>
      <c r="G158" s="135"/>
    </row>
    <row r="159" spans="1:7" ht="29">
      <c r="A159" s="95">
        <v>4.0999999999999996</v>
      </c>
      <c r="B159" s="138" t="s">
        <v>391</v>
      </c>
      <c r="C159" s="135" t="s">
        <v>90</v>
      </c>
      <c r="D159" s="133">
        <v>88</v>
      </c>
      <c r="E159" s="133"/>
      <c r="F159" s="133">
        <f t="shared" ref="F159:F165" si="19">D159*E159</f>
        <v>0</v>
      </c>
      <c r="G159" s="135"/>
    </row>
    <row r="160" spans="1:7" ht="29">
      <c r="A160" s="95">
        <v>4.2</v>
      </c>
      <c r="B160" s="138" t="s">
        <v>390</v>
      </c>
      <c r="C160" s="135" t="s">
        <v>90</v>
      </c>
      <c r="D160" s="133">
        <v>36</v>
      </c>
      <c r="E160" s="133"/>
      <c r="F160" s="133">
        <f t="shared" si="19"/>
        <v>0</v>
      </c>
      <c r="G160" s="135"/>
    </row>
    <row r="161" spans="1:7" ht="29">
      <c r="A161" s="95">
        <v>4.3</v>
      </c>
      <c r="B161" s="138" t="s">
        <v>389</v>
      </c>
      <c r="C161" s="135" t="s">
        <v>90</v>
      </c>
      <c r="D161" s="133">
        <v>15</v>
      </c>
      <c r="E161" s="133"/>
      <c r="F161" s="133">
        <f t="shared" si="19"/>
        <v>0</v>
      </c>
      <c r="G161" s="135"/>
    </row>
    <row r="162" spans="1:7" ht="29">
      <c r="A162" s="95">
        <v>4.4000000000000004</v>
      </c>
      <c r="B162" s="134" t="s">
        <v>388</v>
      </c>
      <c r="C162" s="135" t="s">
        <v>12</v>
      </c>
      <c r="D162" s="133">
        <v>50</v>
      </c>
      <c r="E162" s="133"/>
      <c r="F162" s="133">
        <f t="shared" si="19"/>
        <v>0</v>
      </c>
      <c r="G162" s="135"/>
    </row>
    <row r="163" spans="1:7" ht="29">
      <c r="A163" s="95">
        <v>4.5</v>
      </c>
      <c r="B163" s="134" t="s">
        <v>387</v>
      </c>
      <c r="C163" s="135" t="s">
        <v>12</v>
      </c>
      <c r="D163" s="133">
        <v>40</v>
      </c>
      <c r="E163" s="133"/>
      <c r="F163" s="133">
        <f t="shared" si="19"/>
        <v>0</v>
      </c>
      <c r="G163" s="135"/>
    </row>
    <row r="164" spans="1:7" ht="29">
      <c r="A164" s="95">
        <v>4.5999999999999996</v>
      </c>
      <c r="B164" s="134" t="s">
        <v>386</v>
      </c>
      <c r="C164" s="135" t="s">
        <v>12</v>
      </c>
      <c r="D164" s="133">
        <v>100</v>
      </c>
      <c r="E164" s="133"/>
      <c r="F164" s="133">
        <f t="shared" si="19"/>
        <v>0</v>
      </c>
      <c r="G164" s="135"/>
    </row>
    <row r="165" spans="1:7" ht="29">
      <c r="A165" s="95">
        <v>4.7</v>
      </c>
      <c r="B165" s="134" t="s">
        <v>385</v>
      </c>
      <c r="C165" s="135" t="s">
        <v>12</v>
      </c>
      <c r="D165" s="133">
        <v>200</v>
      </c>
      <c r="E165" s="133"/>
      <c r="F165" s="133">
        <f t="shared" si="19"/>
        <v>0</v>
      </c>
      <c r="G165" s="135"/>
    </row>
    <row r="166" spans="1:7">
      <c r="A166" s="58"/>
      <c r="B166" s="59"/>
      <c r="C166" s="60"/>
      <c r="D166" s="61"/>
      <c r="E166" s="62" t="s">
        <v>29</v>
      </c>
      <c r="F166" s="169">
        <f>SUM(F159:F165)</f>
        <v>0</v>
      </c>
      <c r="G166" s="63"/>
    </row>
    <row r="167" spans="1:7">
      <c r="A167" s="47">
        <v>5</v>
      </c>
      <c r="B167" s="49" t="s">
        <v>454</v>
      </c>
      <c r="C167" s="85"/>
      <c r="D167" s="50"/>
      <c r="E167" s="86"/>
      <c r="F167" s="175"/>
      <c r="G167" s="51"/>
    </row>
    <row r="168" spans="1:7" ht="29">
      <c r="A168" s="133"/>
      <c r="B168" s="134" t="s">
        <v>92</v>
      </c>
      <c r="C168" s="1"/>
      <c r="D168" s="1"/>
      <c r="E168" s="1"/>
      <c r="F168" s="1"/>
      <c r="G168" s="135"/>
    </row>
    <row r="169" spans="1:7" ht="130.5">
      <c r="A169" s="95">
        <v>5.0999999999999996</v>
      </c>
      <c r="B169" s="134" t="s">
        <v>384</v>
      </c>
      <c r="C169" s="135" t="s">
        <v>59</v>
      </c>
      <c r="D169" s="133">
        <v>1</v>
      </c>
      <c r="E169" s="133"/>
      <c r="F169" s="133">
        <f t="shared" ref="F169:F178" si="20">D169*E169</f>
        <v>0</v>
      </c>
      <c r="G169" s="136"/>
    </row>
    <row r="170" spans="1:7" ht="130.5">
      <c r="A170" s="95">
        <v>5.2</v>
      </c>
      <c r="B170" s="134" t="s">
        <v>306</v>
      </c>
      <c r="C170" s="135" t="s">
        <v>59</v>
      </c>
      <c r="D170" s="133">
        <v>1</v>
      </c>
      <c r="E170" s="133"/>
      <c r="F170" s="133">
        <f t="shared" si="20"/>
        <v>0</v>
      </c>
      <c r="G170" s="136"/>
    </row>
    <row r="171" spans="1:7" ht="29">
      <c r="A171" s="95">
        <v>5.3</v>
      </c>
      <c r="B171" s="134" t="s">
        <v>383</v>
      </c>
      <c r="C171" s="135" t="s">
        <v>59</v>
      </c>
      <c r="D171" s="133">
        <v>2</v>
      </c>
      <c r="E171" s="133"/>
      <c r="F171" s="133">
        <f t="shared" si="20"/>
        <v>0</v>
      </c>
      <c r="G171" s="136"/>
    </row>
    <row r="172" spans="1:7" ht="29">
      <c r="A172" s="95">
        <v>5.4</v>
      </c>
      <c r="B172" s="134" t="s">
        <v>382</v>
      </c>
      <c r="C172" s="135" t="s">
        <v>59</v>
      </c>
      <c r="D172" s="133">
        <v>1</v>
      </c>
      <c r="E172" s="133"/>
      <c r="F172" s="133">
        <f t="shared" si="20"/>
        <v>0</v>
      </c>
      <c r="G172" s="136"/>
    </row>
    <row r="173" spans="1:7" ht="29">
      <c r="A173" s="95">
        <v>5.5</v>
      </c>
      <c r="B173" s="134" t="s">
        <v>381</v>
      </c>
      <c r="C173" s="135" t="s">
        <v>59</v>
      </c>
      <c r="D173" s="133">
        <v>1</v>
      </c>
      <c r="E173" s="133"/>
      <c r="F173" s="133">
        <f t="shared" si="20"/>
        <v>0</v>
      </c>
      <c r="G173" s="136"/>
    </row>
    <row r="174" spans="1:7" ht="29">
      <c r="A174" s="95">
        <v>5.6</v>
      </c>
      <c r="B174" s="134" t="s">
        <v>170</v>
      </c>
      <c r="C174" s="135" t="s">
        <v>59</v>
      </c>
      <c r="D174" s="133">
        <v>1</v>
      </c>
      <c r="E174" s="133"/>
      <c r="F174" s="133">
        <f t="shared" si="20"/>
        <v>0</v>
      </c>
      <c r="G174" s="136"/>
    </row>
    <row r="175" spans="1:7" ht="29">
      <c r="A175" s="95">
        <v>5.7</v>
      </c>
      <c r="B175" s="134" t="s">
        <v>171</v>
      </c>
      <c r="C175" s="135" t="s">
        <v>59</v>
      </c>
      <c r="D175" s="133">
        <v>15</v>
      </c>
      <c r="E175" s="133"/>
      <c r="F175" s="133">
        <f t="shared" si="20"/>
        <v>0</v>
      </c>
      <c r="G175" s="136"/>
    </row>
    <row r="176" spans="1:7" ht="29">
      <c r="A176" s="95">
        <v>5.8</v>
      </c>
      <c r="B176" s="134" t="s">
        <v>172</v>
      </c>
      <c r="C176" s="135" t="s">
        <v>59</v>
      </c>
      <c r="D176" s="133">
        <v>15</v>
      </c>
      <c r="E176" s="133"/>
      <c r="F176" s="133">
        <f t="shared" si="20"/>
        <v>0</v>
      </c>
      <c r="G176" s="136"/>
    </row>
    <row r="177" spans="1:7" ht="29">
      <c r="A177" s="95">
        <v>5.9</v>
      </c>
      <c r="B177" s="134" t="s">
        <v>173</v>
      </c>
      <c r="C177" s="135" t="s">
        <v>59</v>
      </c>
      <c r="D177" s="133">
        <v>3</v>
      </c>
      <c r="E177" s="133"/>
      <c r="F177" s="133">
        <f t="shared" si="20"/>
        <v>0</v>
      </c>
      <c r="G177" s="136"/>
    </row>
    <row r="178" spans="1:7" ht="29">
      <c r="A178" s="188">
        <v>5.0999999999999996</v>
      </c>
      <c r="B178" s="134" t="s">
        <v>307</v>
      </c>
      <c r="C178" s="135" t="s">
        <v>59</v>
      </c>
      <c r="D178" s="133">
        <v>3</v>
      </c>
      <c r="E178" s="133"/>
      <c r="F178" s="133">
        <f t="shared" si="20"/>
        <v>0</v>
      </c>
      <c r="G178" s="136"/>
    </row>
    <row r="179" spans="1:7">
      <c r="A179" s="58"/>
      <c r="B179" s="59"/>
      <c r="C179" s="60"/>
      <c r="D179" s="61"/>
      <c r="E179" s="62" t="s">
        <v>29</v>
      </c>
      <c r="F179" s="169">
        <f>SUM(F169:F178)</f>
        <v>0</v>
      </c>
      <c r="G179" s="63"/>
    </row>
    <row r="180" spans="1:7">
      <c r="A180" s="47">
        <v>6</v>
      </c>
      <c r="B180" s="49" t="s">
        <v>94</v>
      </c>
      <c r="C180" s="85"/>
      <c r="D180" s="50"/>
      <c r="E180" s="86"/>
      <c r="F180" s="175"/>
      <c r="G180" s="51"/>
    </row>
    <row r="181" spans="1:7" ht="72.5">
      <c r="A181" s="95">
        <v>6.1</v>
      </c>
      <c r="B181" s="155" t="s">
        <v>449</v>
      </c>
      <c r="C181" s="156" t="s">
        <v>90</v>
      </c>
      <c r="D181" s="133">
        <v>15</v>
      </c>
      <c r="E181" s="133"/>
      <c r="F181" s="133">
        <f t="shared" ref="F181:F186" si="21">D181*E181</f>
        <v>0</v>
      </c>
      <c r="G181" s="136"/>
    </row>
    <row r="182" spans="1:7" ht="58">
      <c r="A182" s="95">
        <v>6.2</v>
      </c>
      <c r="B182" s="157" t="s">
        <v>95</v>
      </c>
      <c r="C182" s="156" t="s">
        <v>63</v>
      </c>
      <c r="D182" s="133">
        <v>11</v>
      </c>
      <c r="E182" s="133"/>
      <c r="F182" s="133">
        <f t="shared" si="21"/>
        <v>0</v>
      </c>
      <c r="G182" s="136"/>
    </row>
    <row r="183" spans="1:7" ht="58">
      <c r="A183" s="95">
        <v>6.3</v>
      </c>
      <c r="B183" s="157" t="s">
        <v>96</v>
      </c>
      <c r="C183" s="156" t="s">
        <v>63</v>
      </c>
      <c r="D183" s="133">
        <v>2</v>
      </c>
      <c r="E183" s="133"/>
      <c r="F183" s="133">
        <f t="shared" si="21"/>
        <v>0</v>
      </c>
      <c r="G183" s="136"/>
    </row>
    <row r="184" spans="1:7" ht="43.5">
      <c r="A184" s="95">
        <v>6.4</v>
      </c>
      <c r="B184" s="157" t="s">
        <v>97</v>
      </c>
      <c r="C184" s="156" t="s">
        <v>63</v>
      </c>
      <c r="D184" s="133">
        <v>1</v>
      </c>
      <c r="E184" s="133"/>
      <c r="F184" s="133">
        <f t="shared" si="21"/>
        <v>0</v>
      </c>
      <c r="G184" s="136"/>
    </row>
    <row r="185" spans="1:7" ht="58">
      <c r="A185" s="95">
        <v>6.5</v>
      </c>
      <c r="B185" s="157" t="s">
        <v>98</v>
      </c>
      <c r="C185" s="156" t="s">
        <v>63</v>
      </c>
      <c r="D185" s="133">
        <v>1</v>
      </c>
      <c r="E185" s="133"/>
      <c r="F185" s="133">
        <f t="shared" si="21"/>
        <v>0</v>
      </c>
      <c r="G185" s="136"/>
    </row>
    <row r="186" spans="1:7" ht="101.5">
      <c r="A186" s="95">
        <v>6.6</v>
      </c>
      <c r="B186" s="157" t="s">
        <v>99</v>
      </c>
      <c r="C186" s="156" t="s">
        <v>63</v>
      </c>
      <c r="D186" s="133">
        <v>1</v>
      </c>
      <c r="E186" s="133"/>
      <c r="F186" s="133">
        <f t="shared" si="21"/>
        <v>0</v>
      </c>
      <c r="G186" s="136"/>
    </row>
    <row r="187" spans="1:7">
      <c r="A187" s="58"/>
      <c r="B187" s="59"/>
      <c r="C187" s="60"/>
      <c r="D187" s="61"/>
      <c r="E187" s="62" t="s">
        <v>29</v>
      </c>
      <c r="F187" s="169">
        <f>SUM(F181:F186)</f>
        <v>0</v>
      </c>
      <c r="G187" s="63"/>
    </row>
    <row r="188" spans="1:7">
      <c r="A188" s="47">
        <v>7</v>
      </c>
      <c r="B188" s="49" t="s">
        <v>380</v>
      </c>
      <c r="C188" s="85"/>
      <c r="D188" s="50"/>
      <c r="E188" s="86"/>
      <c r="F188" s="175"/>
      <c r="G188" s="51"/>
    </row>
    <row r="189" spans="1:7" ht="43.5">
      <c r="A189" s="95">
        <v>7.1</v>
      </c>
      <c r="B189" s="157" t="s">
        <v>102</v>
      </c>
      <c r="C189" s="135" t="s">
        <v>63</v>
      </c>
      <c r="D189" s="133">
        <v>1</v>
      </c>
      <c r="E189" s="133"/>
      <c r="F189" s="133">
        <f>D189*E189</f>
        <v>0</v>
      </c>
      <c r="G189" s="135"/>
    </row>
    <row r="190" spans="1:7">
      <c r="A190" s="58"/>
      <c r="B190" s="59"/>
      <c r="C190" s="60"/>
      <c r="D190" s="61"/>
      <c r="E190" s="62" t="s">
        <v>29</v>
      </c>
      <c r="F190" s="169">
        <f>SUM(F189)</f>
        <v>0</v>
      </c>
      <c r="G190" s="63"/>
    </row>
    <row r="191" spans="1:7">
      <c r="A191" s="47">
        <v>8</v>
      </c>
      <c r="B191" s="49" t="s">
        <v>103</v>
      </c>
      <c r="C191" s="85"/>
      <c r="D191" s="50"/>
      <c r="E191" s="86"/>
      <c r="F191" s="175"/>
      <c r="G191" s="51"/>
    </row>
    <row r="192" spans="1:7" ht="101.5">
      <c r="A192" s="95">
        <v>8.1</v>
      </c>
      <c r="B192" s="5" t="s">
        <v>104</v>
      </c>
      <c r="C192" s="156" t="s">
        <v>105</v>
      </c>
      <c r="D192" s="133">
        <v>9</v>
      </c>
      <c r="E192" s="133"/>
      <c r="F192" s="133">
        <f t="shared" ref="F192:F197" si="22">D192*E192</f>
        <v>0</v>
      </c>
      <c r="G192" s="135"/>
    </row>
    <row r="193" spans="1:7" ht="72.5">
      <c r="A193" s="95">
        <v>8.1999999999999993</v>
      </c>
      <c r="B193" s="6" t="s">
        <v>106</v>
      </c>
      <c r="C193" s="156" t="s">
        <v>63</v>
      </c>
      <c r="D193" s="133">
        <v>9</v>
      </c>
      <c r="E193" s="133"/>
      <c r="F193" s="133">
        <f t="shared" si="22"/>
        <v>0</v>
      </c>
      <c r="G193" s="135"/>
    </row>
    <row r="194" spans="1:7" ht="29">
      <c r="A194" s="95">
        <v>8.3000000000000007</v>
      </c>
      <c r="B194" s="6" t="s">
        <v>107</v>
      </c>
      <c r="C194" s="156" t="s">
        <v>59</v>
      </c>
      <c r="D194" s="133">
        <v>1</v>
      </c>
      <c r="E194" s="133"/>
      <c r="F194" s="133">
        <f t="shared" si="22"/>
        <v>0</v>
      </c>
      <c r="G194" s="135"/>
    </row>
    <row r="195" spans="1:7" ht="58">
      <c r="A195" s="95">
        <v>8.4</v>
      </c>
      <c r="B195" s="6" t="s">
        <v>108</v>
      </c>
      <c r="C195" s="156" t="s">
        <v>59</v>
      </c>
      <c r="D195" s="133">
        <v>1</v>
      </c>
      <c r="E195" s="133"/>
      <c r="F195" s="133">
        <f t="shared" si="22"/>
        <v>0</v>
      </c>
      <c r="G195" s="135"/>
    </row>
    <row r="196" spans="1:7">
      <c r="A196" s="95">
        <v>8.5</v>
      </c>
      <c r="B196" s="6" t="s">
        <v>109</v>
      </c>
      <c r="C196" s="156" t="s">
        <v>59</v>
      </c>
      <c r="D196" s="133">
        <v>1</v>
      </c>
      <c r="E196" s="133"/>
      <c r="F196" s="133">
        <f t="shared" si="22"/>
        <v>0</v>
      </c>
      <c r="G196" s="135"/>
    </row>
    <row r="197" spans="1:7" ht="33">
      <c r="A197" s="95">
        <v>8.6</v>
      </c>
      <c r="B197" s="158" t="s">
        <v>110</v>
      </c>
      <c r="C197" s="156" t="s">
        <v>59</v>
      </c>
      <c r="D197" s="133">
        <v>1</v>
      </c>
      <c r="E197" s="133"/>
      <c r="F197" s="133">
        <f t="shared" si="22"/>
        <v>0</v>
      </c>
      <c r="G197" s="135"/>
    </row>
    <row r="198" spans="1:7">
      <c r="A198" s="58"/>
      <c r="B198" s="59"/>
      <c r="C198" s="60"/>
      <c r="D198" s="61"/>
      <c r="E198" s="62" t="s">
        <v>29</v>
      </c>
      <c r="F198" s="169">
        <f>SUM(F192:F197)</f>
        <v>0</v>
      </c>
      <c r="G198" s="63"/>
    </row>
    <row r="199" spans="1:7">
      <c r="A199" s="47">
        <v>9</v>
      </c>
      <c r="B199" s="49" t="s">
        <v>111</v>
      </c>
      <c r="C199" s="85"/>
      <c r="D199" s="50"/>
      <c r="E199" s="86"/>
      <c r="F199" s="175"/>
      <c r="G199" s="51"/>
    </row>
    <row r="200" spans="1:7" ht="29">
      <c r="A200" s="95">
        <v>9.1</v>
      </c>
      <c r="B200" s="6" t="s">
        <v>112</v>
      </c>
      <c r="C200" s="159"/>
      <c r="D200" s="133"/>
      <c r="E200" s="133"/>
      <c r="F200" s="133"/>
      <c r="G200" s="135"/>
    </row>
    <row r="201" spans="1:7" ht="29">
      <c r="A201" s="95">
        <v>9.1999999999999993</v>
      </c>
      <c r="B201" s="6" t="s">
        <v>113</v>
      </c>
      <c r="C201" s="156" t="s">
        <v>114</v>
      </c>
      <c r="D201" s="133">
        <v>10</v>
      </c>
      <c r="E201" s="160"/>
      <c r="F201" s="133">
        <f t="shared" ref="F201:F208" si="23">D201*E201</f>
        <v>0</v>
      </c>
      <c r="G201" s="135"/>
    </row>
    <row r="202" spans="1:7" ht="43.5">
      <c r="A202" s="95">
        <v>9.3000000000000007</v>
      </c>
      <c r="B202" s="6" t="s">
        <v>115</v>
      </c>
      <c r="C202" s="156" t="s">
        <v>153</v>
      </c>
      <c r="D202" s="133">
        <v>10</v>
      </c>
      <c r="E202" s="160"/>
      <c r="F202" s="133">
        <f t="shared" si="23"/>
        <v>0</v>
      </c>
      <c r="G202" s="135"/>
    </row>
    <row r="203" spans="1:7" ht="43.5">
      <c r="A203" s="95">
        <v>9.4</v>
      </c>
      <c r="B203" s="6" t="s">
        <v>116</v>
      </c>
      <c r="C203" s="156" t="s">
        <v>12</v>
      </c>
      <c r="D203" s="133">
        <v>80</v>
      </c>
      <c r="E203" s="160"/>
      <c r="F203" s="133">
        <f t="shared" si="23"/>
        <v>0</v>
      </c>
      <c r="G203" s="135"/>
    </row>
    <row r="204" spans="1:7" ht="29">
      <c r="A204" s="95">
        <v>9.5</v>
      </c>
      <c r="B204" s="6" t="s">
        <v>117</v>
      </c>
      <c r="C204" s="156" t="s">
        <v>114</v>
      </c>
      <c r="D204" s="133">
        <v>10</v>
      </c>
      <c r="E204" s="160"/>
      <c r="F204" s="133">
        <f t="shared" si="23"/>
        <v>0</v>
      </c>
      <c r="G204" s="135"/>
    </row>
    <row r="205" spans="1:7" ht="43.5">
      <c r="A205" s="95">
        <v>9.6</v>
      </c>
      <c r="B205" s="6" t="s">
        <v>118</v>
      </c>
      <c r="C205" s="156" t="s">
        <v>153</v>
      </c>
      <c r="D205" s="133">
        <v>19</v>
      </c>
      <c r="E205" s="160"/>
      <c r="F205" s="133">
        <f t="shared" si="23"/>
        <v>0</v>
      </c>
      <c r="G205" s="135"/>
    </row>
    <row r="206" spans="1:7" ht="72.5">
      <c r="A206" s="95">
        <v>9.6999999999999993</v>
      </c>
      <c r="B206" s="6" t="s">
        <v>119</v>
      </c>
      <c r="C206" s="156" t="s">
        <v>153</v>
      </c>
      <c r="D206" s="133">
        <v>1</v>
      </c>
      <c r="E206" s="160"/>
      <c r="F206" s="133">
        <f t="shared" si="23"/>
        <v>0</v>
      </c>
      <c r="G206" s="135"/>
    </row>
    <row r="207" spans="1:7" ht="43.5">
      <c r="A207" s="95">
        <v>9.8000000000000007</v>
      </c>
      <c r="B207" s="6" t="s">
        <v>120</v>
      </c>
      <c r="C207" s="156" t="s">
        <v>59</v>
      </c>
      <c r="D207" s="133">
        <v>1</v>
      </c>
      <c r="E207" s="160"/>
      <c r="F207" s="133">
        <f t="shared" si="23"/>
        <v>0</v>
      </c>
      <c r="G207" s="135"/>
    </row>
    <row r="208" spans="1:7" ht="58">
      <c r="A208" s="95">
        <v>9.9</v>
      </c>
      <c r="B208" s="6" t="s">
        <v>121</v>
      </c>
      <c r="C208" s="156" t="s">
        <v>12</v>
      </c>
      <c r="D208" s="133">
        <v>50</v>
      </c>
      <c r="E208" s="160"/>
      <c r="F208" s="133">
        <f t="shared" si="23"/>
        <v>0</v>
      </c>
      <c r="G208" s="135"/>
    </row>
    <row r="209" spans="1:7">
      <c r="A209" s="58"/>
      <c r="B209" s="59"/>
      <c r="C209" s="60"/>
      <c r="D209" s="61"/>
      <c r="E209" s="62" t="s">
        <v>29</v>
      </c>
      <c r="F209" s="169">
        <f>SUM(F201:F208)</f>
        <v>0</v>
      </c>
      <c r="G209" s="63"/>
    </row>
    <row r="210" spans="1:7">
      <c r="A210" s="47">
        <v>10</v>
      </c>
      <c r="B210" s="49" t="s">
        <v>174</v>
      </c>
      <c r="C210" s="85"/>
      <c r="D210" s="50"/>
      <c r="E210" s="86"/>
      <c r="F210" s="175"/>
      <c r="G210" s="51"/>
    </row>
    <row r="211" spans="1:7" ht="159.5">
      <c r="A211" s="95">
        <v>10.1</v>
      </c>
      <c r="B211" s="134" t="s">
        <v>379</v>
      </c>
      <c r="C211" s="135"/>
      <c r="D211" s="133"/>
      <c r="E211" s="133"/>
      <c r="F211" s="133"/>
      <c r="G211" s="135"/>
    </row>
    <row r="212" spans="1:7">
      <c r="A212" s="133" t="s">
        <v>378</v>
      </c>
      <c r="B212" s="134" t="s">
        <v>377</v>
      </c>
      <c r="C212" s="135" t="s">
        <v>59</v>
      </c>
      <c r="D212" s="133">
        <v>2</v>
      </c>
      <c r="E212" s="133"/>
      <c r="F212" s="133">
        <f>E212*D212</f>
        <v>0</v>
      </c>
      <c r="G212" s="135"/>
    </row>
    <row r="213" spans="1:7">
      <c r="A213" s="133" t="s">
        <v>376</v>
      </c>
      <c r="B213" s="134" t="s">
        <v>375</v>
      </c>
      <c r="C213" s="135" t="s">
        <v>59</v>
      </c>
      <c r="D213" s="133">
        <v>4</v>
      </c>
      <c r="E213" s="133"/>
      <c r="F213" s="133">
        <f>E213*D213</f>
        <v>0</v>
      </c>
      <c r="G213" s="135"/>
    </row>
    <row r="214" spans="1:7">
      <c r="A214" s="58"/>
      <c r="B214" s="59"/>
      <c r="C214" s="60"/>
      <c r="D214" s="61"/>
      <c r="E214" s="62" t="s">
        <v>29</v>
      </c>
      <c r="F214" s="169">
        <f>SUM(F213,F212)</f>
        <v>0</v>
      </c>
      <c r="G214" s="63"/>
    </row>
    <row r="215" spans="1:7">
      <c r="A215" s="47">
        <v>11</v>
      </c>
      <c r="B215" s="49" t="s">
        <v>308</v>
      </c>
      <c r="C215" s="85"/>
      <c r="D215" s="50"/>
      <c r="E215" s="86"/>
      <c r="F215" s="175"/>
      <c r="G215" s="51"/>
    </row>
    <row r="216" spans="1:7" ht="43.5">
      <c r="A216" s="95">
        <v>11.1</v>
      </c>
      <c r="B216" s="134" t="s">
        <v>433</v>
      </c>
      <c r="C216" s="135" t="s">
        <v>59</v>
      </c>
      <c r="D216" s="133">
        <v>6</v>
      </c>
      <c r="E216" s="133"/>
      <c r="F216" s="133">
        <f>E216*D216</f>
        <v>0</v>
      </c>
      <c r="G216" s="135"/>
    </row>
    <row r="217" spans="1:7" ht="29">
      <c r="A217" s="95">
        <v>11.2</v>
      </c>
      <c r="B217" s="134" t="s">
        <v>374</v>
      </c>
      <c r="C217" s="135" t="s">
        <v>59</v>
      </c>
      <c r="D217" s="133">
        <v>1</v>
      </c>
      <c r="E217" s="133"/>
      <c r="F217" s="133">
        <f>E217*D217</f>
        <v>0</v>
      </c>
      <c r="G217" s="135"/>
    </row>
    <row r="218" spans="1:7" ht="29">
      <c r="A218" s="95">
        <v>11.3</v>
      </c>
      <c r="B218" s="134" t="s">
        <v>434</v>
      </c>
      <c r="C218" s="135" t="s">
        <v>59</v>
      </c>
      <c r="D218" s="133">
        <v>5</v>
      </c>
      <c r="E218" s="133"/>
      <c r="F218" s="133">
        <f>E218*D218</f>
        <v>0</v>
      </c>
      <c r="G218" s="135"/>
    </row>
    <row r="219" spans="1:7" ht="43.5">
      <c r="A219" s="95">
        <v>11.4</v>
      </c>
      <c r="B219" s="134" t="s">
        <v>435</v>
      </c>
      <c r="C219" s="135" t="s">
        <v>59</v>
      </c>
      <c r="D219" s="133">
        <v>1</v>
      </c>
      <c r="E219" s="133"/>
      <c r="F219" s="133">
        <f>E219*D219</f>
        <v>0</v>
      </c>
      <c r="G219" s="135"/>
    </row>
    <row r="220" spans="1:7">
      <c r="A220" s="58"/>
      <c r="B220" s="59"/>
      <c r="C220" s="60"/>
      <c r="D220" s="61"/>
      <c r="E220" s="62" t="s">
        <v>29</v>
      </c>
      <c r="F220" s="169">
        <f>SUM(F216:F219)</f>
        <v>0</v>
      </c>
      <c r="G220" s="63"/>
    </row>
    <row r="221" spans="1:7">
      <c r="A221" s="47">
        <v>12</v>
      </c>
      <c r="B221" s="49" t="s">
        <v>176</v>
      </c>
      <c r="C221" s="85"/>
      <c r="D221" s="50"/>
      <c r="E221" s="86"/>
      <c r="F221" s="175">
        <f>E221*D221</f>
        <v>0</v>
      </c>
      <c r="G221" s="51"/>
    </row>
    <row r="222" spans="1:7" ht="159.5">
      <c r="A222" s="95">
        <v>12.1</v>
      </c>
      <c r="B222" s="134" t="s">
        <v>177</v>
      </c>
      <c r="C222" s="156" t="s">
        <v>60</v>
      </c>
      <c r="D222" s="133">
        <v>3</v>
      </c>
      <c r="E222" s="133"/>
      <c r="F222" s="133">
        <f>D222*E222</f>
        <v>0</v>
      </c>
      <c r="G222" s="135"/>
    </row>
    <row r="223" spans="1:7" ht="72.5">
      <c r="A223" s="95">
        <v>12.2</v>
      </c>
      <c r="B223" s="134" t="s">
        <v>178</v>
      </c>
      <c r="C223" s="156" t="s">
        <v>12</v>
      </c>
      <c r="D223" s="133">
        <v>100</v>
      </c>
      <c r="E223" s="133"/>
      <c r="F223" s="133">
        <f>D223*E223</f>
        <v>0</v>
      </c>
      <c r="G223" s="135"/>
    </row>
    <row r="224" spans="1:7">
      <c r="A224" s="58"/>
      <c r="B224" s="59"/>
      <c r="C224" s="60"/>
      <c r="D224" s="61"/>
      <c r="E224" s="62" t="s">
        <v>29</v>
      </c>
      <c r="F224" s="169">
        <f>SUM(F222:F223)</f>
        <v>0</v>
      </c>
      <c r="G224" s="63"/>
    </row>
    <row r="225" spans="1:7">
      <c r="A225" s="109"/>
      <c r="B225" s="210" t="s">
        <v>122</v>
      </c>
      <c r="C225" s="210"/>
      <c r="D225" s="210"/>
      <c r="E225" s="210"/>
      <c r="F225" s="181">
        <f>F138+F146+F156+F166+F179+F187+F190+F198+F209+F214+F220+F224</f>
        <v>0</v>
      </c>
      <c r="G225" s="181"/>
    </row>
    <row r="226" spans="1:7">
      <c r="A226" s="121" t="s">
        <v>91</v>
      </c>
      <c r="B226" s="122" t="s">
        <v>455</v>
      </c>
      <c r="C226" s="123"/>
      <c r="D226" s="124"/>
      <c r="E226" s="125"/>
      <c r="F226" s="171"/>
      <c r="G226" s="171"/>
    </row>
    <row r="227" spans="1:7">
      <c r="A227" s="189">
        <v>1</v>
      </c>
      <c r="B227" s="190" t="s">
        <v>456</v>
      </c>
      <c r="C227" s="191"/>
      <c r="D227" s="192"/>
      <c r="E227" s="193"/>
      <c r="F227" s="194"/>
      <c r="G227" s="194"/>
    </row>
    <row r="228" spans="1:7">
      <c r="A228" s="195" t="s">
        <v>457</v>
      </c>
      <c r="B228" s="196" t="s">
        <v>458</v>
      </c>
      <c r="C228" s="197">
        <v>50</v>
      </c>
      <c r="D228" s="192" t="s">
        <v>153</v>
      </c>
      <c r="E228" s="193"/>
      <c r="F228" s="133">
        <f>ROUND(E228*C228,2)</f>
        <v>0</v>
      </c>
      <c r="G228" s="191"/>
    </row>
    <row r="229" spans="1:7">
      <c r="A229" s="189">
        <v>2</v>
      </c>
      <c r="B229" s="190" t="s">
        <v>459</v>
      </c>
      <c r="C229" s="198"/>
      <c r="D229" s="199"/>
      <c r="E229" s="200"/>
      <c r="F229" s="133"/>
      <c r="G229" s="198"/>
    </row>
    <row r="230" spans="1:7">
      <c r="A230" s="195" t="s">
        <v>457</v>
      </c>
      <c r="B230" s="196" t="s">
        <v>460</v>
      </c>
      <c r="C230" s="191">
        <v>5</v>
      </c>
      <c r="D230" s="192" t="s">
        <v>153</v>
      </c>
      <c r="E230" s="193"/>
      <c r="F230" s="133">
        <f>ROUND(E230*C230,2)</f>
        <v>0</v>
      </c>
      <c r="G230" s="191"/>
    </row>
    <row r="231" spans="1:7">
      <c r="A231" s="195" t="s">
        <v>461</v>
      </c>
      <c r="B231" s="196" t="s">
        <v>462</v>
      </c>
      <c r="C231" s="191">
        <v>5</v>
      </c>
      <c r="D231" s="192" t="s">
        <v>153</v>
      </c>
      <c r="E231" s="193"/>
      <c r="F231" s="133">
        <f>ROUND(E231*C231,2)</f>
        <v>0</v>
      </c>
      <c r="G231" s="191"/>
    </row>
    <row r="232" spans="1:7">
      <c r="A232" s="189">
        <v>3</v>
      </c>
      <c r="B232" s="190" t="s">
        <v>463</v>
      </c>
      <c r="C232" s="191"/>
      <c r="D232" s="192" t="s">
        <v>153</v>
      </c>
      <c r="E232" s="193"/>
      <c r="F232" s="133"/>
      <c r="G232" s="191"/>
    </row>
    <row r="233" spans="1:7">
      <c r="A233" s="195" t="s">
        <v>457</v>
      </c>
      <c r="B233" s="196" t="s">
        <v>464</v>
      </c>
      <c r="C233" s="191">
        <v>3</v>
      </c>
      <c r="D233" s="192" t="s">
        <v>153</v>
      </c>
      <c r="E233" s="193"/>
      <c r="F233" s="133">
        <f t="shared" ref="F233:F236" si="24">ROUND(E233*C233,2)</f>
        <v>0</v>
      </c>
      <c r="G233" s="191"/>
    </row>
    <row r="234" spans="1:7">
      <c r="A234" s="195" t="s">
        <v>461</v>
      </c>
      <c r="B234" s="196" t="s">
        <v>465</v>
      </c>
      <c r="C234" s="191">
        <v>3</v>
      </c>
      <c r="D234" s="192" t="s">
        <v>153</v>
      </c>
      <c r="E234" s="193"/>
      <c r="F234" s="133">
        <f t="shared" si="24"/>
        <v>0</v>
      </c>
      <c r="G234" s="191"/>
    </row>
    <row r="235" spans="1:7">
      <c r="A235" s="195" t="s">
        <v>466</v>
      </c>
      <c r="B235" s="196" t="s">
        <v>467</v>
      </c>
      <c r="C235" s="191">
        <v>3</v>
      </c>
      <c r="D235" s="192" t="s">
        <v>153</v>
      </c>
      <c r="E235" s="193"/>
      <c r="F235" s="133">
        <f t="shared" si="24"/>
        <v>0</v>
      </c>
      <c r="G235" s="191"/>
    </row>
    <row r="236" spans="1:7">
      <c r="A236" s="195" t="s">
        <v>450</v>
      </c>
      <c r="B236" s="196" t="s">
        <v>468</v>
      </c>
      <c r="C236" s="191">
        <v>3</v>
      </c>
      <c r="D236" s="192" t="s">
        <v>153</v>
      </c>
      <c r="E236" s="193"/>
      <c r="F236" s="133">
        <f t="shared" si="24"/>
        <v>0</v>
      </c>
      <c r="G236" s="191"/>
    </row>
    <row r="237" spans="1:7">
      <c r="A237" s="195" t="s">
        <v>469</v>
      </c>
      <c r="B237" s="196" t="s">
        <v>470</v>
      </c>
      <c r="C237" s="191">
        <v>3</v>
      </c>
      <c r="D237" s="192" t="s">
        <v>153</v>
      </c>
      <c r="E237" s="193"/>
      <c r="F237" s="133">
        <f t="shared" ref="F237" si="25">ROUND(E237*C237,2)</f>
        <v>0</v>
      </c>
      <c r="G237" s="191"/>
    </row>
    <row r="238" spans="1:7">
      <c r="A238" s="189">
        <v>4</v>
      </c>
      <c r="B238" s="190" t="s">
        <v>471</v>
      </c>
      <c r="C238" s="191"/>
      <c r="D238" s="192"/>
      <c r="E238" s="193"/>
      <c r="F238" s="133"/>
      <c r="G238" s="191"/>
    </row>
    <row r="239" spans="1:7">
      <c r="A239" s="195" t="s">
        <v>457</v>
      </c>
      <c r="B239" s="196" t="s">
        <v>472</v>
      </c>
      <c r="C239" s="191">
        <v>2</v>
      </c>
      <c r="D239" s="192" t="s">
        <v>153</v>
      </c>
      <c r="E239" s="193"/>
      <c r="F239" s="133">
        <f>ROUND(E239*C239,2)</f>
        <v>0</v>
      </c>
      <c r="G239" s="191"/>
    </row>
    <row r="240" spans="1:7">
      <c r="A240" s="195" t="s">
        <v>461</v>
      </c>
      <c r="B240" s="196" t="s">
        <v>473</v>
      </c>
      <c r="C240" s="191">
        <v>2</v>
      </c>
      <c r="D240" s="192" t="s">
        <v>153</v>
      </c>
      <c r="E240" s="193"/>
      <c r="F240" s="133">
        <f>ROUND(E240*C240,2)</f>
        <v>0</v>
      </c>
      <c r="G240" s="191"/>
    </row>
    <row r="241" spans="1:7">
      <c r="A241" s="58"/>
      <c r="B241" s="58"/>
      <c r="C241" s="58"/>
      <c r="D241" s="58"/>
      <c r="E241" s="58"/>
      <c r="F241" s="169">
        <f>SUM(F228:F240)</f>
        <v>0</v>
      </c>
      <c r="G241" s="58"/>
    </row>
    <row r="242" spans="1:7">
      <c r="A242" s="109"/>
      <c r="B242" s="210" t="s">
        <v>474</v>
      </c>
      <c r="C242" s="210"/>
      <c r="D242" s="210"/>
      <c r="E242" s="210"/>
      <c r="F242" s="181">
        <f>F241</f>
        <v>0</v>
      </c>
      <c r="G242" s="110"/>
    </row>
  </sheetData>
  <mergeCells count="10">
    <mergeCell ref="B127:E127"/>
    <mergeCell ref="B128:E128"/>
    <mergeCell ref="B225:E225"/>
    <mergeCell ref="B242:E242"/>
    <mergeCell ref="A1:G1"/>
    <mergeCell ref="A2:G2"/>
    <mergeCell ref="B74:E74"/>
    <mergeCell ref="B89:E89"/>
    <mergeCell ref="B90:E90"/>
    <mergeCell ref="B10:E10"/>
  </mergeCells>
  <printOptions horizontalCentered="1"/>
  <pageMargins left="0.7" right="0.7" top="0.75" bottom="0.75" header="0.3" footer="0.3"/>
  <pageSetup paperSize="9" scale="68" fitToHeight="0" orientation="portrait" r:id="rId1"/>
  <headerFooter>
    <oddFooter>&amp;LPrepared By&amp;CChecked By&amp;RApproved By</oddFooter>
  </headerFooter>
  <rowBreaks count="4" manualBreakCount="4">
    <brk id="29" max="6" man="1"/>
    <brk id="59" max="6" man="1"/>
    <brk id="86" max="6" man="1"/>
    <brk id="156"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197BFB-A607-431D-95E7-AEF08C587D5D}">
  <sheetPr>
    <tabColor theme="5" tint="-0.499984740745262"/>
  </sheetPr>
  <dimension ref="A1:Z50"/>
  <sheetViews>
    <sheetView zoomScale="80" zoomScaleNormal="80" workbookViewId="0">
      <selection activeCell="K21" sqref="K21"/>
    </sheetView>
  </sheetViews>
  <sheetFormatPr defaultRowHeight="14.5"/>
  <cols>
    <col min="1" max="1" width="4.81640625" bestFit="1" customWidth="1"/>
    <col min="2" max="2" width="20.1796875" bestFit="1" customWidth="1"/>
    <col min="3" max="4" width="10.81640625" bestFit="1" customWidth="1"/>
    <col min="5" max="5" width="11.26953125" bestFit="1" customWidth="1"/>
    <col min="6" max="6" width="4.453125" bestFit="1" customWidth="1"/>
    <col min="7" max="7" width="4.81640625" bestFit="1" customWidth="1"/>
    <col min="8" max="12" width="13" bestFit="1" customWidth="1"/>
    <col min="13" max="13" width="4.453125" bestFit="1" customWidth="1"/>
    <col min="14" max="14" width="17.81640625" bestFit="1" customWidth="1"/>
    <col min="15" max="15" width="7.7265625" bestFit="1" customWidth="1"/>
    <col min="16" max="16" width="12" bestFit="1" customWidth="1"/>
    <col min="17" max="17" width="7.453125" bestFit="1" customWidth="1"/>
    <col min="18" max="18" width="11.54296875" bestFit="1" customWidth="1"/>
    <col min="19" max="19" width="4.81640625" bestFit="1" customWidth="1"/>
    <col min="20" max="20" width="3.54296875" bestFit="1" customWidth="1"/>
    <col min="21" max="22" width="9.453125" bestFit="1" customWidth="1"/>
    <col min="23" max="23" width="4.81640625" bestFit="1" customWidth="1"/>
    <col min="24" max="24" width="4.26953125" bestFit="1" customWidth="1"/>
    <col min="25" max="25" width="5.7265625" bestFit="1" customWidth="1"/>
    <col min="26" max="26" width="13.54296875" customWidth="1"/>
    <col min="27" max="27" width="15" customWidth="1"/>
    <col min="28" max="28" width="14.81640625" customWidth="1"/>
    <col min="29" max="29" width="14" customWidth="1"/>
  </cols>
  <sheetData>
    <row r="1" spans="1:25">
      <c r="A1" s="213" t="s">
        <v>189</v>
      </c>
      <c r="B1" s="213"/>
      <c r="C1" s="213"/>
      <c r="D1" s="213"/>
      <c r="E1" s="213"/>
      <c r="F1" s="213"/>
      <c r="G1" s="213"/>
      <c r="H1" s="213"/>
      <c r="I1" s="213"/>
      <c r="J1" s="213"/>
      <c r="K1" s="213"/>
      <c r="L1" s="213"/>
      <c r="M1" s="213"/>
      <c r="N1" s="213"/>
      <c r="O1" s="213"/>
      <c r="P1" s="213"/>
      <c r="Q1" s="213"/>
      <c r="R1" s="213"/>
      <c r="S1" s="213"/>
      <c r="T1" s="213"/>
      <c r="U1" s="213"/>
      <c r="V1" s="213"/>
      <c r="W1" s="213"/>
      <c r="X1" s="213"/>
      <c r="Y1" s="213"/>
    </row>
    <row r="2" spans="1:25" ht="29">
      <c r="A2" s="135" t="s">
        <v>83</v>
      </c>
      <c r="B2" s="135" t="s">
        <v>62</v>
      </c>
      <c r="C2" s="136" t="s">
        <v>190</v>
      </c>
      <c r="D2" s="136" t="s">
        <v>191</v>
      </c>
      <c r="E2" s="136" t="s">
        <v>192</v>
      </c>
      <c r="F2" s="136" t="s">
        <v>193</v>
      </c>
      <c r="G2" s="136" t="s">
        <v>194</v>
      </c>
      <c r="H2" s="136" t="s">
        <v>195</v>
      </c>
      <c r="I2" s="136" t="s">
        <v>196</v>
      </c>
      <c r="J2" s="136" t="s">
        <v>197</v>
      </c>
      <c r="K2" s="136" t="s">
        <v>198</v>
      </c>
      <c r="L2" s="136" t="s">
        <v>199</v>
      </c>
      <c r="M2" s="136" t="s">
        <v>175</v>
      </c>
      <c r="N2" s="136" t="s">
        <v>200</v>
      </c>
      <c r="O2" s="136" t="s">
        <v>201</v>
      </c>
      <c r="P2" s="136" t="s">
        <v>202</v>
      </c>
      <c r="Q2" s="136" t="s">
        <v>203</v>
      </c>
      <c r="R2" s="143" t="s">
        <v>204</v>
      </c>
      <c r="S2" s="136" t="s">
        <v>205</v>
      </c>
      <c r="T2" s="136" t="s">
        <v>206</v>
      </c>
      <c r="U2" s="134" t="s">
        <v>207</v>
      </c>
      <c r="V2" s="134" t="s">
        <v>208</v>
      </c>
      <c r="W2" s="1" t="s">
        <v>209</v>
      </c>
      <c r="X2" s="1" t="s">
        <v>210</v>
      </c>
      <c r="Y2" s="1" t="s">
        <v>211</v>
      </c>
    </row>
    <row r="3" spans="1:25">
      <c r="A3" s="1">
        <v>1</v>
      </c>
      <c r="B3" s="1" t="s">
        <v>73</v>
      </c>
      <c r="C3" s="1">
        <f>7850*9820</f>
        <v>77087000</v>
      </c>
      <c r="D3" s="1">
        <f t="shared" ref="D3:D19" si="0">C3/10^6</f>
        <v>77.087000000000003</v>
      </c>
      <c r="E3" s="1">
        <v>150</v>
      </c>
      <c r="F3" s="1">
        <v>0.8</v>
      </c>
      <c r="G3" s="1">
        <v>0.8</v>
      </c>
      <c r="H3" s="1">
        <f t="shared" ref="H3:H19" si="1">D3*E3/(6*110*F3*G3)</f>
        <v>27.374644886363637</v>
      </c>
      <c r="I3" s="1">
        <f t="shared" ref="I3:I19" si="2">D3*E3/(12*110*F3*G3)</f>
        <v>13.687322443181818</v>
      </c>
      <c r="J3" s="1">
        <f t="shared" ref="J3:J19" si="3">D3*E3/(18*110*F3*G3)</f>
        <v>9.1248816287878789</v>
      </c>
      <c r="K3" s="1">
        <f t="shared" ref="K3:K19" si="4">E3*D3/(36*110*F3*G3)</f>
        <v>4.5624408143939394</v>
      </c>
      <c r="L3" s="1">
        <f t="shared" ref="L3:L19" si="5">D3*E3/(24*110*F3*G3)</f>
        <v>6.8436612215909092</v>
      </c>
      <c r="M3" s="1">
        <v>4</v>
      </c>
      <c r="N3" s="1" t="s">
        <v>198</v>
      </c>
      <c r="O3" s="215" t="s">
        <v>212</v>
      </c>
      <c r="P3" s="3" t="s">
        <v>213</v>
      </c>
      <c r="Q3" s="1" t="s">
        <v>214</v>
      </c>
      <c r="R3" s="1">
        <v>6</v>
      </c>
      <c r="S3" s="1">
        <v>4</v>
      </c>
      <c r="T3" s="1">
        <v>2</v>
      </c>
      <c r="U3" s="1">
        <v>1</v>
      </c>
      <c r="V3" s="1"/>
      <c r="W3" s="1">
        <v>2</v>
      </c>
      <c r="X3" s="1">
        <v>2</v>
      </c>
      <c r="Y3" s="1"/>
    </row>
    <row r="4" spans="1:25">
      <c r="A4" s="1">
        <f t="shared" ref="A4:A19" si="6">A3+1</f>
        <v>2</v>
      </c>
      <c r="B4" s="1" t="s">
        <v>218</v>
      </c>
      <c r="C4" s="1">
        <v>35266689</v>
      </c>
      <c r="D4" s="1">
        <f t="shared" si="0"/>
        <v>35.266689</v>
      </c>
      <c r="E4" s="1">
        <v>250</v>
      </c>
      <c r="F4" s="1">
        <v>0.8</v>
      </c>
      <c r="G4" s="1">
        <v>0.8</v>
      </c>
      <c r="H4" s="1">
        <f t="shared" si="1"/>
        <v>20.87280362215909</v>
      </c>
      <c r="I4" s="1">
        <f t="shared" si="2"/>
        <v>10.436401811079545</v>
      </c>
      <c r="J4" s="1">
        <f t="shared" si="3"/>
        <v>6.9576012073863627</v>
      </c>
      <c r="K4" s="1">
        <f t="shared" si="4"/>
        <v>3.4788006036931813</v>
      </c>
      <c r="L4" s="1">
        <f t="shared" si="5"/>
        <v>5.2182009055397724</v>
      </c>
      <c r="M4" s="1">
        <v>6</v>
      </c>
      <c r="N4" s="1" t="s">
        <v>197</v>
      </c>
      <c r="O4" s="215"/>
      <c r="P4" s="1" t="s">
        <v>216</v>
      </c>
      <c r="Q4" s="1" t="s">
        <v>214</v>
      </c>
      <c r="R4" s="1">
        <v>3</v>
      </c>
      <c r="S4" s="1">
        <v>2</v>
      </c>
      <c r="T4" s="1">
        <v>1</v>
      </c>
      <c r="U4" s="1">
        <v>1</v>
      </c>
      <c r="V4" s="1"/>
      <c r="W4" s="1">
        <v>2</v>
      </c>
      <c r="X4" s="1">
        <v>2</v>
      </c>
      <c r="Y4" s="1"/>
    </row>
    <row r="5" spans="1:25">
      <c r="A5" s="1">
        <f t="shared" si="6"/>
        <v>3</v>
      </c>
      <c r="B5" s="1" t="s">
        <v>222</v>
      </c>
      <c r="C5" s="1">
        <f>2500*1240</f>
        <v>3100000</v>
      </c>
      <c r="D5" s="1">
        <f t="shared" si="0"/>
        <v>3.1</v>
      </c>
      <c r="E5" s="1">
        <v>100</v>
      </c>
      <c r="F5" s="1">
        <v>0.8</v>
      </c>
      <c r="G5" s="1">
        <v>0.8</v>
      </c>
      <c r="H5" s="1">
        <f t="shared" si="1"/>
        <v>0.73390151515151514</v>
      </c>
      <c r="I5" s="1">
        <f t="shared" si="2"/>
        <v>0.36695075757575757</v>
      </c>
      <c r="J5" s="1">
        <f t="shared" si="3"/>
        <v>0.24463383838383837</v>
      </c>
      <c r="K5" s="1">
        <f t="shared" si="4"/>
        <v>0.12231691919191919</v>
      </c>
      <c r="L5" s="1">
        <f t="shared" si="5"/>
        <v>0.18347537878787878</v>
      </c>
      <c r="M5" s="1" t="s">
        <v>223</v>
      </c>
      <c r="N5" s="1" t="s">
        <v>224</v>
      </c>
      <c r="O5" s="215"/>
      <c r="P5" s="1"/>
      <c r="Q5" s="1" t="s">
        <v>225</v>
      </c>
      <c r="R5" s="1"/>
      <c r="S5" s="1">
        <v>1</v>
      </c>
      <c r="T5" s="1"/>
      <c r="U5" s="1"/>
      <c r="V5" s="1"/>
      <c r="W5" s="1"/>
      <c r="X5" s="1"/>
      <c r="Y5" s="1"/>
    </row>
    <row r="6" spans="1:25">
      <c r="A6" s="1">
        <f t="shared" si="6"/>
        <v>4</v>
      </c>
      <c r="B6" s="1" t="s">
        <v>226</v>
      </c>
      <c r="C6" s="1">
        <f>2500*1240</f>
        <v>3100000</v>
      </c>
      <c r="D6" s="1">
        <f t="shared" si="0"/>
        <v>3.1</v>
      </c>
      <c r="E6" s="1">
        <v>100</v>
      </c>
      <c r="F6" s="1">
        <v>0.8</v>
      </c>
      <c r="G6" s="1">
        <v>0.8</v>
      </c>
      <c r="H6" s="1">
        <f t="shared" si="1"/>
        <v>0.73390151515151514</v>
      </c>
      <c r="I6" s="1">
        <f t="shared" si="2"/>
        <v>0.36695075757575757</v>
      </c>
      <c r="J6" s="1">
        <f t="shared" si="3"/>
        <v>0.24463383838383837</v>
      </c>
      <c r="K6" s="1">
        <f t="shared" si="4"/>
        <v>0.12231691919191919</v>
      </c>
      <c r="L6" s="1">
        <f t="shared" si="5"/>
        <v>0.18347537878787878</v>
      </c>
      <c r="M6" s="1" t="s">
        <v>223</v>
      </c>
      <c r="N6" s="1" t="s">
        <v>224</v>
      </c>
      <c r="O6" s="215"/>
      <c r="P6" s="1"/>
      <c r="Q6" s="1" t="s">
        <v>225</v>
      </c>
      <c r="R6" s="1"/>
      <c r="S6" s="1">
        <v>1</v>
      </c>
      <c r="T6" s="1"/>
      <c r="U6" s="1"/>
      <c r="V6" s="1"/>
      <c r="W6" s="1"/>
      <c r="X6" s="1"/>
      <c r="Y6" s="1"/>
    </row>
    <row r="7" spans="1:25">
      <c r="A7" s="1">
        <f t="shared" si="6"/>
        <v>5</v>
      </c>
      <c r="B7" s="1" t="s">
        <v>314</v>
      </c>
      <c r="C7" s="1">
        <f>2590*2275</f>
        <v>5892250</v>
      </c>
      <c r="D7" s="1">
        <f t="shared" si="0"/>
        <v>5.8922499999999998</v>
      </c>
      <c r="E7" s="1">
        <v>250</v>
      </c>
      <c r="F7" s="1">
        <v>0.8</v>
      </c>
      <c r="G7" s="1">
        <v>0.8</v>
      </c>
      <c r="H7" s="1">
        <f t="shared" si="1"/>
        <v>3.4873638731060601</v>
      </c>
      <c r="I7" s="1">
        <f t="shared" si="2"/>
        <v>1.7436819365530301</v>
      </c>
      <c r="J7" s="1">
        <f t="shared" si="3"/>
        <v>1.1624546243686869</v>
      </c>
      <c r="K7" s="1">
        <f t="shared" si="4"/>
        <v>0.58122731218434343</v>
      </c>
      <c r="L7" s="1">
        <f t="shared" si="5"/>
        <v>0.87184096827651503</v>
      </c>
      <c r="M7" s="1">
        <v>2</v>
      </c>
      <c r="N7" s="1" t="s">
        <v>196</v>
      </c>
      <c r="O7" s="215" t="s">
        <v>219</v>
      </c>
      <c r="P7" s="1" t="s">
        <v>217</v>
      </c>
      <c r="Q7" s="1" t="s">
        <v>221</v>
      </c>
      <c r="R7" s="1">
        <v>3</v>
      </c>
      <c r="S7" s="1">
        <v>1</v>
      </c>
      <c r="T7" s="1"/>
      <c r="U7" s="1"/>
      <c r="V7" s="1">
        <v>1</v>
      </c>
      <c r="W7" s="1"/>
      <c r="X7" s="1"/>
      <c r="Y7" s="1"/>
    </row>
    <row r="8" spans="1:25">
      <c r="A8" s="1">
        <f t="shared" si="6"/>
        <v>6</v>
      </c>
      <c r="B8" s="143" t="s">
        <v>228</v>
      </c>
      <c r="C8" s="1">
        <f>4820*3200</f>
        <v>15424000</v>
      </c>
      <c r="D8" s="1">
        <f t="shared" si="0"/>
        <v>15.423999999999999</v>
      </c>
      <c r="E8" s="1">
        <v>250</v>
      </c>
      <c r="F8" s="1">
        <v>0.8</v>
      </c>
      <c r="G8" s="1">
        <v>0.8</v>
      </c>
      <c r="H8" s="1">
        <f t="shared" si="1"/>
        <v>9.1287878787878789</v>
      </c>
      <c r="I8" s="1">
        <f t="shared" si="2"/>
        <v>4.5643939393939394</v>
      </c>
      <c r="J8" s="1">
        <f t="shared" si="3"/>
        <v>3.0429292929292928</v>
      </c>
      <c r="K8" s="1">
        <f t="shared" si="4"/>
        <v>1.5214646464646464</v>
      </c>
      <c r="L8" s="1">
        <f t="shared" si="5"/>
        <v>2.2821969696969697</v>
      </c>
      <c r="M8" s="1">
        <v>4</v>
      </c>
      <c r="N8" s="1" t="s">
        <v>196</v>
      </c>
      <c r="O8" s="215"/>
      <c r="P8" s="1" t="s">
        <v>220</v>
      </c>
      <c r="Q8" s="1" t="s">
        <v>221</v>
      </c>
      <c r="R8" s="1">
        <v>3</v>
      </c>
      <c r="S8" s="1">
        <v>1</v>
      </c>
      <c r="T8" s="1">
        <v>1</v>
      </c>
      <c r="U8" s="1">
        <v>1</v>
      </c>
      <c r="V8" s="1"/>
      <c r="W8" s="1">
        <v>2</v>
      </c>
      <c r="X8" s="1">
        <v>2</v>
      </c>
      <c r="Y8" s="1"/>
    </row>
    <row r="9" spans="1:25">
      <c r="A9" s="1">
        <f t="shared" si="6"/>
        <v>7</v>
      </c>
      <c r="B9" s="1" t="s">
        <v>230</v>
      </c>
      <c r="C9" s="1">
        <f>4800*3400</f>
        <v>16320000</v>
      </c>
      <c r="D9" s="1">
        <f t="shared" si="0"/>
        <v>16.32</v>
      </c>
      <c r="E9" s="1">
        <v>250</v>
      </c>
      <c r="F9" s="1">
        <v>0.8</v>
      </c>
      <c r="G9" s="1">
        <v>0.8</v>
      </c>
      <c r="H9" s="1">
        <f t="shared" si="1"/>
        <v>9.6590909090909083</v>
      </c>
      <c r="I9" s="1">
        <f t="shared" si="2"/>
        <v>4.8295454545454541</v>
      </c>
      <c r="J9" s="1">
        <f t="shared" si="3"/>
        <v>3.2196969696969697</v>
      </c>
      <c r="K9" s="1">
        <f t="shared" si="4"/>
        <v>1.6098484848484849</v>
      </c>
      <c r="L9" s="1">
        <f t="shared" si="5"/>
        <v>2.4147727272727271</v>
      </c>
      <c r="M9" s="1">
        <v>4</v>
      </c>
      <c r="N9" s="1" t="s">
        <v>196</v>
      </c>
      <c r="O9" s="215"/>
      <c r="P9" s="1" t="s">
        <v>227</v>
      </c>
      <c r="Q9" s="1" t="s">
        <v>221</v>
      </c>
      <c r="R9" s="1">
        <v>3</v>
      </c>
      <c r="S9" s="1">
        <v>1</v>
      </c>
      <c r="T9" s="1">
        <v>1</v>
      </c>
      <c r="U9" s="1">
        <v>1</v>
      </c>
      <c r="V9" s="1"/>
      <c r="W9" s="1">
        <v>1</v>
      </c>
      <c r="X9" s="1">
        <v>1</v>
      </c>
      <c r="Y9" s="1"/>
    </row>
    <row r="10" spans="1:25">
      <c r="A10" s="1">
        <f t="shared" si="6"/>
        <v>8</v>
      </c>
      <c r="B10" s="1" t="s">
        <v>315</v>
      </c>
      <c r="C10" s="1">
        <f>3145*1875</f>
        <v>5896875</v>
      </c>
      <c r="D10" s="1">
        <f t="shared" si="0"/>
        <v>5.8968749999999996</v>
      </c>
      <c r="E10" s="1">
        <v>250</v>
      </c>
      <c r="F10" s="1">
        <v>0.8</v>
      </c>
      <c r="G10" s="1">
        <v>0.8</v>
      </c>
      <c r="H10" s="1">
        <f t="shared" si="1"/>
        <v>3.4901012073863633</v>
      </c>
      <c r="I10" s="1">
        <f t="shared" si="2"/>
        <v>1.7450506036931817</v>
      </c>
      <c r="J10" s="1">
        <f t="shared" si="3"/>
        <v>1.1633670691287878</v>
      </c>
      <c r="K10" s="1">
        <f t="shared" si="4"/>
        <v>0.58168353456439392</v>
      </c>
      <c r="L10" s="1">
        <f t="shared" si="5"/>
        <v>0.87252530184659083</v>
      </c>
      <c r="M10" s="1">
        <v>2</v>
      </c>
      <c r="N10" s="1" t="s">
        <v>196</v>
      </c>
      <c r="O10" s="215"/>
      <c r="P10" s="1" t="s">
        <v>229</v>
      </c>
      <c r="Q10" s="1" t="s">
        <v>221</v>
      </c>
      <c r="R10" s="1">
        <v>3</v>
      </c>
      <c r="S10" s="1">
        <v>1</v>
      </c>
      <c r="T10" s="1"/>
      <c r="U10" s="1"/>
      <c r="V10" s="1">
        <v>1</v>
      </c>
      <c r="W10" s="1"/>
      <c r="X10" s="1"/>
      <c r="Y10" s="1"/>
    </row>
    <row r="11" spans="1:25">
      <c r="A11" s="1">
        <f t="shared" si="6"/>
        <v>9</v>
      </c>
      <c r="B11" s="1" t="s">
        <v>316</v>
      </c>
      <c r="C11" s="1">
        <f>4770*2850</f>
        <v>13594500</v>
      </c>
      <c r="D11" s="1">
        <f t="shared" si="0"/>
        <v>13.5945</v>
      </c>
      <c r="E11" s="1">
        <v>250</v>
      </c>
      <c r="F11" s="1">
        <v>0.8</v>
      </c>
      <c r="G11" s="1">
        <v>0.8</v>
      </c>
      <c r="H11" s="1">
        <f t="shared" si="1"/>
        <v>8.0459872159090899</v>
      </c>
      <c r="I11" s="1">
        <f t="shared" si="2"/>
        <v>4.022993607954545</v>
      </c>
      <c r="J11" s="1">
        <f t="shared" si="3"/>
        <v>2.6819957386363638</v>
      </c>
      <c r="K11" s="1">
        <f t="shared" si="4"/>
        <v>1.3409978693181819</v>
      </c>
      <c r="L11" s="1">
        <f t="shared" si="5"/>
        <v>2.0114968039772725</v>
      </c>
      <c r="M11" s="1">
        <v>4</v>
      </c>
      <c r="N11" s="1" t="s">
        <v>196</v>
      </c>
      <c r="O11" s="215"/>
      <c r="P11" s="1" t="s">
        <v>231</v>
      </c>
      <c r="Q11" s="1" t="s">
        <v>221</v>
      </c>
      <c r="R11" s="1">
        <v>3</v>
      </c>
      <c r="S11" s="1">
        <v>1</v>
      </c>
      <c r="T11" s="1">
        <v>1</v>
      </c>
      <c r="U11" s="1">
        <v>1</v>
      </c>
      <c r="V11" s="1"/>
      <c r="W11" s="1">
        <v>1</v>
      </c>
      <c r="X11" s="1">
        <v>1</v>
      </c>
      <c r="Y11" s="1"/>
    </row>
    <row r="12" spans="1:25">
      <c r="A12" s="1">
        <f t="shared" si="6"/>
        <v>10</v>
      </c>
      <c r="B12" s="1" t="s">
        <v>215</v>
      </c>
      <c r="C12" s="1">
        <f>4280*2925</f>
        <v>12519000</v>
      </c>
      <c r="D12" s="1">
        <f t="shared" si="0"/>
        <v>12.519</v>
      </c>
      <c r="E12" s="1">
        <v>150</v>
      </c>
      <c r="F12" s="1">
        <v>0.8</v>
      </c>
      <c r="G12" s="1">
        <v>0.8</v>
      </c>
      <c r="H12" s="1">
        <f t="shared" si="1"/>
        <v>4.4456676136363633</v>
      </c>
      <c r="I12" s="1">
        <f t="shared" si="2"/>
        <v>2.2228338068181817</v>
      </c>
      <c r="J12" s="1">
        <f t="shared" si="3"/>
        <v>1.4818892045454544</v>
      </c>
      <c r="K12" s="1">
        <f t="shared" si="4"/>
        <v>0.74094460227272718</v>
      </c>
      <c r="L12" s="1">
        <f t="shared" si="5"/>
        <v>1.1114169034090908</v>
      </c>
      <c r="M12" s="1">
        <v>2</v>
      </c>
      <c r="N12" s="1" t="s">
        <v>196</v>
      </c>
      <c r="O12" s="215"/>
      <c r="P12" s="1" t="s">
        <v>232</v>
      </c>
      <c r="Q12" s="1" t="s">
        <v>317</v>
      </c>
      <c r="R12" s="1">
        <v>3</v>
      </c>
      <c r="S12" s="1">
        <v>1</v>
      </c>
      <c r="T12" s="1">
        <v>1</v>
      </c>
      <c r="U12" s="1">
        <v>1</v>
      </c>
      <c r="V12" s="1"/>
      <c r="W12" s="1">
        <v>1</v>
      </c>
      <c r="X12" s="1">
        <v>1</v>
      </c>
      <c r="Y12" s="1"/>
    </row>
    <row r="13" spans="1:25">
      <c r="A13" s="1">
        <f t="shared" si="6"/>
        <v>11</v>
      </c>
      <c r="B13" s="1" t="s">
        <v>75</v>
      </c>
      <c r="C13" s="1">
        <v>218226250</v>
      </c>
      <c r="D13" s="1">
        <f t="shared" si="0"/>
        <v>218.22624999999999</v>
      </c>
      <c r="E13" s="1">
        <v>150</v>
      </c>
      <c r="F13" s="1">
        <v>0.8</v>
      </c>
      <c r="G13" s="1">
        <v>0.8</v>
      </c>
      <c r="H13" s="1">
        <f t="shared" si="1"/>
        <v>77.4951171875</v>
      </c>
      <c r="I13" s="1">
        <f t="shared" si="2"/>
        <v>38.74755859375</v>
      </c>
      <c r="J13" s="1">
        <f t="shared" si="3"/>
        <v>25.831705729166664</v>
      </c>
      <c r="K13" s="1">
        <f t="shared" si="4"/>
        <v>12.915852864583332</v>
      </c>
      <c r="L13" s="1">
        <f t="shared" si="5"/>
        <v>19.373779296875</v>
      </c>
      <c r="M13" s="1">
        <v>20</v>
      </c>
      <c r="N13" s="1" t="s">
        <v>233</v>
      </c>
      <c r="O13" s="3" t="s">
        <v>234</v>
      </c>
      <c r="P13" s="1" t="s">
        <v>235</v>
      </c>
      <c r="Q13" s="1" t="s">
        <v>214</v>
      </c>
      <c r="R13" s="1">
        <v>9</v>
      </c>
      <c r="S13" s="1">
        <v>9</v>
      </c>
      <c r="T13" s="1">
        <v>4</v>
      </c>
      <c r="U13" s="1">
        <v>4</v>
      </c>
      <c r="V13" s="1"/>
      <c r="W13" s="1">
        <v>1</v>
      </c>
      <c r="X13" s="1">
        <v>1</v>
      </c>
      <c r="Y13" s="1"/>
    </row>
    <row r="14" spans="1:25">
      <c r="A14" s="1">
        <f t="shared" si="6"/>
        <v>12</v>
      </c>
      <c r="B14" s="1" t="s">
        <v>76</v>
      </c>
      <c r="C14" s="1">
        <v>52000000</v>
      </c>
      <c r="D14" s="1">
        <f t="shared" si="0"/>
        <v>52</v>
      </c>
      <c r="E14" s="1">
        <v>150</v>
      </c>
      <c r="F14" s="1">
        <v>0.8</v>
      </c>
      <c r="G14" s="1">
        <v>0.8</v>
      </c>
      <c r="H14" s="1">
        <f t="shared" si="1"/>
        <v>18.46590909090909</v>
      </c>
      <c r="I14" s="1">
        <f t="shared" si="2"/>
        <v>9.232954545454545</v>
      </c>
      <c r="J14" s="1">
        <f t="shared" si="3"/>
        <v>6.1553030303030303</v>
      </c>
      <c r="K14" s="1">
        <f t="shared" si="4"/>
        <v>3.0776515151515151</v>
      </c>
      <c r="L14" s="1">
        <f t="shared" si="5"/>
        <v>4.6164772727272725</v>
      </c>
      <c r="M14" s="1">
        <v>6</v>
      </c>
      <c r="N14" s="1" t="s">
        <v>197</v>
      </c>
      <c r="O14" s="1" t="s">
        <v>212</v>
      </c>
      <c r="P14" s="1"/>
      <c r="Q14" s="1" t="s">
        <v>214</v>
      </c>
      <c r="R14" s="1"/>
      <c r="S14" s="1">
        <v>1</v>
      </c>
      <c r="T14" s="1"/>
      <c r="U14" s="1"/>
      <c r="V14" s="1"/>
      <c r="W14" s="1"/>
      <c r="X14" s="1"/>
      <c r="Y14" s="1"/>
    </row>
    <row r="15" spans="1:25">
      <c r="A15" s="1">
        <f t="shared" si="6"/>
        <v>13</v>
      </c>
      <c r="B15" s="1" t="s">
        <v>340</v>
      </c>
      <c r="C15" s="1">
        <v>4984859</v>
      </c>
      <c r="D15" s="1">
        <f t="shared" si="0"/>
        <v>4.9848590000000002</v>
      </c>
      <c r="E15" s="1">
        <v>250</v>
      </c>
      <c r="F15" s="1">
        <v>0.8</v>
      </c>
      <c r="G15" s="1">
        <v>0.8</v>
      </c>
      <c r="H15" s="1">
        <f t="shared" si="1"/>
        <v>2.9503190104166666</v>
      </c>
      <c r="I15" s="1">
        <f t="shared" si="2"/>
        <v>1.4751595052083333</v>
      </c>
      <c r="J15" s="1">
        <f t="shared" si="3"/>
        <v>0.98343967013888889</v>
      </c>
      <c r="K15" s="1">
        <f t="shared" si="4"/>
        <v>0.49171983506944444</v>
      </c>
      <c r="L15" s="1">
        <f t="shared" si="5"/>
        <v>0.73757975260416664</v>
      </c>
      <c r="M15" s="1">
        <v>1</v>
      </c>
      <c r="N15" s="1" t="s">
        <v>196</v>
      </c>
      <c r="O15" s="1" t="s">
        <v>219</v>
      </c>
      <c r="P15" s="214" t="s">
        <v>339</v>
      </c>
      <c r="Q15" s="1" t="s">
        <v>317</v>
      </c>
      <c r="R15" s="213">
        <v>3</v>
      </c>
      <c r="S15" s="1">
        <v>1</v>
      </c>
      <c r="T15" s="1"/>
      <c r="U15" s="1">
        <v>1</v>
      </c>
      <c r="V15" s="1"/>
      <c r="W15" s="1">
        <v>1</v>
      </c>
      <c r="X15" s="1">
        <v>1</v>
      </c>
      <c r="Y15" s="1"/>
    </row>
    <row r="16" spans="1:25">
      <c r="A16" s="1">
        <f t="shared" si="6"/>
        <v>14</v>
      </c>
      <c r="B16" s="1" t="s">
        <v>338</v>
      </c>
      <c r="C16" s="1">
        <v>4984859</v>
      </c>
      <c r="D16" s="1">
        <f t="shared" si="0"/>
        <v>4.9848590000000002</v>
      </c>
      <c r="E16" s="1">
        <v>250</v>
      </c>
      <c r="F16" s="1">
        <v>0.8</v>
      </c>
      <c r="G16" s="1">
        <v>0.8</v>
      </c>
      <c r="H16" s="1">
        <f t="shared" si="1"/>
        <v>2.9503190104166666</v>
      </c>
      <c r="I16" s="1">
        <f t="shared" si="2"/>
        <v>1.4751595052083333</v>
      </c>
      <c r="J16" s="1">
        <f t="shared" si="3"/>
        <v>0.98343967013888889</v>
      </c>
      <c r="K16" s="1">
        <f t="shared" si="4"/>
        <v>0.49171983506944444</v>
      </c>
      <c r="L16" s="1">
        <f t="shared" si="5"/>
        <v>0.73757975260416664</v>
      </c>
      <c r="M16" s="1">
        <v>1</v>
      </c>
      <c r="N16" s="1" t="s">
        <v>196</v>
      </c>
      <c r="O16" s="3" t="s">
        <v>219</v>
      </c>
      <c r="P16" s="214"/>
      <c r="Q16" s="1" t="s">
        <v>317</v>
      </c>
      <c r="R16" s="213"/>
      <c r="S16" s="1"/>
      <c r="T16" s="1"/>
      <c r="U16" s="1">
        <v>1</v>
      </c>
      <c r="V16" s="1"/>
      <c r="W16" s="1">
        <v>1</v>
      </c>
      <c r="X16" s="1">
        <v>1</v>
      </c>
      <c r="Y16" s="1"/>
    </row>
    <row r="17" spans="1:25">
      <c r="A17" s="1">
        <f t="shared" si="6"/>
        <v>15</v>
      </c>
      <c r="B17" s="143" t="s">
        <v>337</v>
      </c>
      <c r="C17" s="1">
        <v>6756991</v>
      </c>
      <c r="D17" s="1">
        <f t="shared" si="0"/>
        <v>6.7569910000000002</v>
      </c>
      <c r="E17" s="1">
        <v>250</v>
      </c>
      <c r="F17" s="1">
        <v>0.8</v>
      </c>
      <c r="G17" s="1">
        <v>0.8</v>
      </c>
      <c r="H17" s="1">
        <f t="shared" si="1"/>
        <v>3.9991660748106059</v>
      </c>
      <c r="I17" s="1">
        <f t="shared" si="2"/>
        <v>1.999583037405303</v>
      </c>
      <c r="J17" s="1">
        <f t="shared" si="3"/>
        <v>1.3330553582702021</v>
      </c>
      <c r="K17" s="1">
        <f t="shared" si="4"/>
        <v>0.66652767913510103</v>
      </c>
      <c r="L17" s="1">
        <f t="shared" si="5"/>
        <v>0.99979151870265148</v>
      </c>
      <c r="M17" s="1">
        <v>2</v>
      </c>
      <c r="N17" s="1" t="s">
        <v>196</v>
      </c>
      <c r="O17" s="3" t="s">
        <v>219</v>
      </c>
      <c r="P17" s="1" t="s">
        <v>336</v>
      </c>
      <c r="Q17" s="1" t="s">
        <v>317</v>
      </c>
      <c r="R17" s="1">
        <v>3</v>
      </c>
      <c r="S17" s="1"/>
      <c r="T17" s="1"/>
      <c r="U17" s="1"/>
      <c r="V17" s="1">
        <v>1</v>
      </c>
      <c r="W17" s="1"/>
      <c r="X17" s="1"/>
      <c r="Y17" s="1"/>
    </row>
    <row r="18" spans="1:25">
      <c r="A18" s="1">
        <f t="shared" si="6"/>
        <v>16</v>
      </c>
      <c r="B18" s="1" t="s">
        <v>335</v>
      </c>
      <c r="C18" s="1">
        <v>2563144</v>
      </c>
      <c r="D18" s="1">
        <f t="shared" si="0"/>
        <v>2.5631439999999999</v>
      </c>
      <c r="E18" s="1">
        <v>150</v>
      </c>
      <c r="F18" s="1">
        <v>0.8</v>
      </c>
      <c r="G18" s="1">
        <v>0.8</v>
      </c>
      <c r="H18" s="1">
        <f t="shared" si="1"/>
        <v>0.91020738636363618</v>
      </c>
      <c r="I18" s="1">
        <f t="shared" si="2"/>
        <v>0.45510369318181809</v>
      </c>
      <c r="J18" s="1">
        <f t="shared" si="3"/>
        <v>0.30340246212121208</v>
      </c>
      <c r="K18" s="1">
        <f t="shared" si="4"/>
        <v>0.15170123106060604</v>
      </c>
      <c r="L18" s="1">
        <f t="shared" si="5"/>
        <v>0.22755184659090905</v>
      </c>
      <c r="M18" s="1" t="s">
        <v>223</v>
      </c>
      <c r="N18" s="1" t="s">
        <v>224</v>
      </c>
      <c r="O18" s="3" t="s">
        <v>219</v>
      </c>
      <c r="P18" s="3"/>
      <c r="Q18" s="1" t="s">
        <v>334</v>
      </c>
      <c r="R18" s="1"/>
      <c r="S18" s="1"/>
      <c r="T18" s="1"/>
      <c r="U18" s="1"/>
      <c r="V18" s="1"/>
      <c r="W18" s="1"/>
      <c r="X18" s="1"/>
      <c r="Y18" s="1"/>
    </row>
    <row r="19" spans="1:25">
      <c r="A19" s="1">
        <f t="shared" si="6"/>
        <v>17</v>
      </c>
      <c r="B19" s="1" t="s">
        <v>64</v>
      </c>
      <c r="C19" s="1">
        <v>2896600</v>
      </c>
      <c r="D19" s="1">
        <f t="shared" si="0"/>
        <v>2.8965999999999998</v>
      </c>
      <c r="E19" s="1">
        <v>150</v>
      </c>
      <c r="F19" s="1">
        <v>0.8</v>
      </c>
      <c r="G19" s="1">
        <v>0.8</v>
      </c>
      <c r="H19" s="1">
        <f t="shared" si="1"/>
        <v>1.0286221590909088</v>
      </c>
      <c r="I19" s="1">
        <f t="shared" si="2"/>
        <v>0.51431107954545441</v>
      </c>
      <c r="J19" s="1">
        <f t="shared" si="3"/>
        <v>0.34287405303030299</v>
      </c>
      <c r="K19" s="1">
        <f t="shared" si="4"/>
        <v>0.1714370265151515</v>
      </c>
      <c r="L19" s="1">
        <f t="shared" si="5"/>
        <v>0.2571555397727272</v>
      </c>
      <c r="M19" s="1">
        <v>1</v>
      </c>
      <c r="N19" s="1" t="s">
        <v>195</v>
      </c>
      <c r="O19" s="3" t="s">
        <v>219</v>
      </c>
      <c r="P19" s="3"/>
      <c r="Q19" s="1" t="s">
        <v>333</v>
      </c>
      <c r="R19" s="1"/>
      <c r="S19" s="1"/>
      <c r="T19" s="1"/>
      <c r="U19" s="1"/>
      <c r="V19" s="1"/>
      <c r="W19" s="1"/>
      <c r="X19" s="1"/>
      <c r="Y19" s="1"/>
    </row>
    <row r="20" spans="1:25">
      <c r="O20" s="130"/>
      <c r="P20" s="130"/>
    </row>
    <row r="21" spans="1:25">
      <c r="O21" s="130"/>
      <c r="P21" s="145"/>
    </row>
    <row r="22" spans="1:25">
      <c r="O22" s="130"/>
    </row>
    <row r="23" spans="1:25">
      <c r="O23" s="130"/>
    </row>
    <row r="24" spans="1:25">
      <c r="O24" s="130"/>
    </row>
    <row r="25" spans="1:25">
      <c r="O25" s="130"/>
    </row>
    <row r="26" spans="1:25">
      <c r="B26" s="146"/>
      <c r="O26" s="130"/>
    </row>
    <row r="27" spans="1:25">
      <c r="O27" s="130"/>
    </row>
    <row r="28" spans="1:25">
      <c r="O28" s="130"/>
    </row>
    <row r="29" spans="1:25">
      <c r="O29" s="130"/>
    </row>
    <row r="30" spans="1:25">
      <c r="O30" s="130"/>
      <c r="P30" s="130"/>
      <c r="Q30" s="130"/>
    </row>
    <row r="31" spans="1:25">
      <c r="O31" s="130"/>
      <c r="P31" s="130"/>
      <c r="Q31" s="130"/>
    </row>
    <row r="32" spans="1:25">
      <c r="O32" s="130"/>
      <c r="P32" s="7"/>
      <c r="Q32" s="130"/>
    </row>
    <row r="33" spans="15:24">
      <c r="O33" s="130"/>
      <c r="Q33" s="130"/>
    </row>
    <row r="34" spans="15:24">
      <c r="O34" s="130"/>
    </row>
    <row r="35" spans="15:24">
      <c r="O35" s="130"/>
    </row>
    <row r="36" spans="15:24">
      <c r="O36" s="130"/>
    </row>
    <row r="37" spans="15:24">
      <c r="O37" s="130"/>
      <c r="Q37" s="130"/>
    </row>
    <row r="38" spans="15:24">
      <c r="O38" s="130"/>
      <c r="Q38" s="130"/>
      <c r="W38" s="146"/>
      <c r="X38" s="147"/>
    </row>
    <row r="39" spans="15:24">
      <c r="O39" s="130"/>
      <c r="Q39" s="130"/>
    </row>
    <row r="40" spans="15:24">
      <c r="O40" s="130"/>
      <c r="Q40" s="130"/>
    </row>
    <row r="41" spans="15:24">
      <c r="O41" s="130"/>
      <c r="Q41" s="130"/>
    </row>
    <row r="50" spans="23:26">
      <c r="W50" s="148"/>
      <c r="Z50" s="148"/>
    </row>
  </sheetData>
  <mergeCells count="5">
    <mergeCell ref="R15:R16"/>
    <mergeCell ref="P15:P16"/>
    <mergeCell ref="A1:Y1"/>
    <mergeCell ref="O3:O6"/>
    <mergeCell ref="O7:O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BF40E-C865-420F-BDD9-1DE6F931BE24}">
  <sheetPr>
    <tabColor theme="5" tint="-0.499984740745262"/>
  </sheetPr>
  <dimension ref="A1:M21"/>
  <sheetViews>
    <sheetView zoomScale="90" zoomScaleNormal="90" workbookViewId="0">
      <selection activeCell="K21" sqref="K21"/>
    </sheetView>
  </sheetViews>
  <sheetFormatPr defaultRowHeight="14.5"/>
  <cols>
    <col min="1" max="1" width="4" bestFit="1" customWidth="1"/>
    <col min="2" max="2" width="11.54296875" bestFit="1" customWidth="1"/>
    <col min="3" max="3" width="14.453125" bestFit="1" customWidth="1"/>
    <col min="4" max="4" width="18.453125" bestFit="1" customWidth="1"/>
    <col min="5" max="5" width="17.54296875" bestFit="1" customWidth="1"/>
    <col min="6" max="6" width="11" bestFit="1" customWidth="1"/>
    <col min="7" max="7" width="4.54296875" bestFit="1" customWidth="1"/>
    <col min="8" max="8" width="10.54296875" bestFit="1" customWidth="1"/>
    <col min="9" max="9" width="7.1796875" bestFit="1" customWidth="1"/>
    <col min="11" max="11" width="24" bestFit="1" customWidth="1"/>
    <col min="12" max="12" width="10.81640625" bestFit="1" customWidth="1"/>
    <col min="13" max="13" width="5.453125" bestFit="1" customWidth="1"/>
  </cols>
  <sheetData>
    <row r="1" spans="1:13">
      <c r="A1" s="1" t="s">
        <v>236</v>
      </c>
      <c r="B1" s="1" t="s">
        <v>237</v>
      </c>
      <c r="C1" s="1" t="s">
        <v>238</v>
      </c>
      <c r="D1" s="1" t="s">
        <v>318</v>
      </c>
      <c r="E1" s="1" t="s">
        <v>239</v>
      </c>
      <c r="F1" s="1" t="s">
        <v>240</v>
      </c>
      <c r="G1" s="1" t="s">
        <v>241</v>
      </c>
      <c r="H1" s="1" t="s">
        <v>242</v>
      </c>
      <c r="I1" s="1" t="s">
        <v>243</v>
      </c>
      <c r="K1" s="217" t="s">
        <v>348</v>
      </c>
      <c r="L1" s="218"/>
    </row>
    <row r="2" spans="1:13">
      <c r="A2" s="1">
        <v>1</v>
      </c>
      <c r="B2" s="1" t="s">
        <v>250</v>
      </c>
      <c r="C2" s="1">
        <v>3000</v>
      </c>
      <c r="D2" s="149">
        <v>0.6</v>
      </c>
      <c r="E2" s="1">
        <f t="shared" ref="E2:E21" si="0">C2*D2</f>
        <v>1800</v>
      </c>
      <c r="F2" s="144">
        <f t="shared" ref="F2:F21" si="1">400/SQRT(3)</f>
        <v>230.94010767585033</v>
      </c>
      <c r="G2" s="144">
        <v>0.8</v>
      </c>
      <c r="H2" s="144">
        <f t="shared" ref="H2:H21" si="2">E2/(F2*G2)</f>
        <v>9.7427857925749333</v>
      </c>
      <c r="I2" s="1" t="s">
        <v>246</v>
      </c>
      <c r="K2" s="1" t="s">
        <v>244</v>
      </c>
      <c r="L2" s="1" t="s">
        <v>245</v>
      </c>
    </row>
    <row r="3" spans="1:13">
      <c r="A3" s="1">
        <f t="shared" ref="A3:A21" si="3">A2+1</f>
        <v>2</v>
      </c>
      <c r="B3" s="1" t="s">
        <v>217</v>
      </c>
      <c r="C3" s="1">
        <v>3000</v>
      </c>
      <c r="D3" s="149">
        <v>0.6</v>
      </c>
      <c r="E3" s="1">
        <f t="shared" si="0"/>
        <v>1800</v>
      </c>
      <c r="F3" s="144">
        <f t="shared" si="1"/>
        <v>230.94010767585033</v>
      </c>
      <c r="G3" s="144">
        <v>0.8</v>
      </c>
      <c r="H3" s="144">
        <f t="shared" si="2"/>
        <v>9.7427857925749333</v>
      </c>
      <c r="I3" s="1" t="s">
        <v>246</v>
      </c>
      <c r="K3" s="1" t="s">
        <v>246</v>
      </c>
      <c r="L3" s="144">
        <f>SUM(H2,H3,H7,H10,H13,H16,H19)</f>
        <v>43.662114107465442</v>
      </c>
    </row>
    <row r="4" spans="1:13">
      <c r="A4" s="1">
        <f t="shared" si="3"/>
        <v>3</v>
      </c>
      <c r="B4" s="1" t="s">
        <v>229</v>
      </c>
      <c r="C4" s="1">
        <v>3000</v>
      </c>
      <c r="D4" s="149">
        <v>0.6</v>
      </c>
      <c r="E4" s="1">
        <f t="shared" si="0"/>
        <v>1800</v>
      </c>
      <c r="F4" s="144">
        <f t="shared" si="1"/>
        <v>230.94010767585033</v>
      </c>
      <c r="G4" s="144">
        <v>0.8</v>
      </c>
      <c r="H4" s="144">
        <f t="shared" si="2"/>
        <v>9.7427857925749333</v>
      </c>
      <c r="I4" s="1" t="s">
        <v>31</v>
      </c>
      <c r="K4" s="1" t="s">
        <v>31</v>
      </c>
      <c r="L4" s="144">
        <f>SUM(H4:H5,H8,H11,H14,H17,H20)</f>
        <v>42.79866616023989</v>
      </c>
    </row>
    <row r="5" spans="1:13">
      <c r="A5" s="1">
        <f t="shared" si="3"/>
        <v>4</v>
      </c>
      <c r="B5" s="1" t="s">
        <v>252</v>
      </c>
      <c r="C5" s="1">
        <v>3000</v>
      </c>
      <c r="D5" s="149">
        <v>0.6</v>
      </c>
      <c r="E5" s="1">
        <f t="shared" si="0"/>
        <v>1800</v>
      </c>
      <c r="F5" s="144">
        <f t="shared" si="1"/>
        <v>230.94010767585033</v>
      </c>
      <c r="G5" s="144">
        <v>0.8</v>
      </c>
      <c r="H5" s="144">
        <f t="shared" si="2"/>
        <v>9.7427857925749333</v>
      </c>
      <c r="I5" s="1" t="s">
        <v>31</v>
      </c>
      <c r="K5" s="1" t="s">
        <v>37</v>
      </c>
      <c r="L5" s="144">
        <f>SUM(H6,H9,H12,H15,H18,H21)</f>
        <v>32.646878708452846</v>
      </c>
    </row>
    <row r="6" spans="1:13">
      <c r="A6" s="1">
        <f t="shared" si="3"/>
        <v>5</v>
      </c>
      <c r="B6" s="1" t="s">
        <v>253</v>
      </c>
      <c r="C6" s="1">
        <v>3000</v>
      </c>
      <c r="D6" s="149">
        <v>0.6</v>
      </c>
      <c r="E6" s="1">
        <f t="shared" si="0"/>
        <v>1800</v>
      </c>
      <c r="F6" s="144">
        <f t="shared" si="1"/>
        <v>230.94010767585033</v>
      </c>
      <c r="G6" s="144">
        <v>0.8</v>
      </c>
      <c r="H6" s="144">
        <f t="shared" si="2"/>
        <v>9.7427857925749333</v>
      </c>
      <c r="I6" s="1" t="s">
        <v>37</v>
      </c>
    </row>
    <row r="7" spans="1:13">
      <c r="A7" s="1">
        <f t="shared" si="3"/>
        <v>6</v>
      </c>
      <c r="B7" s="1" t="s">
        <v>254</v>
      </c>
      <c r="C7" s="1">
        <v>1500</v>
      </c>
      <c r="D7" s="149">
        <v>0.67</v>
      </c>
      <c r="E7" s="1">
        <f t="shared" si="0"/>
        <v>1005.0000000000001</v>
      </c>
      <c r="F7" s="144">
        <f t="shared" si="1"/>
        <v>230.94010767585033</v>
      </c>
      <c r="G7" s="144">
        <v>0.8</v>
      </c>
      <c r="H7" s="144">
        <f t="shared" si="2"/>
        <v>5.4397220675210054</v>
      </c>
      <c r="I7" s="1" t="s">
        <v>246</v>
      </c>
      <c r="K7" s="213" t="s">
        <v>351</v>
      </c>
      <c r="L7" s="213"/>
      <c r="M7" s="144">
        <f>L3</f>
        <v>43.662114107465442</v>
      </c>
    </row>
    <row r="8" spans="1:13">
      <c r="A8" s="1">
        <f t="shared" si="3"/>
        <v>7</v>
      </c>
      <c r="B8" s="1" t="s">
        <v>255</v>
      </c>
      <c r="C8" s="1">
        <v>1500</v>
      </c>
      <c r="D8" s="149">
        <v>0.67</v>
      </c>
      <c r="E8" s="1">
        <f t="shared" si="0"/>
        <v>1005.0000000000001</v>
      </c>
      <c r="F8" s="144">
        <f t="shared" si="1"/>
        <v>230.94010767585033</v>
      </c>
      <c r="G8" s="144">
        <v>0.8</v>
      </c>
      <c r="H8" s="144">
        <f t="shared" si="2"/>
        <v>5.4397220675210054</v>
      </c>
      <c r="I8" s="1" t="s">
        <v>31</v>
      </c>
      <c r="K8" s="213" t="s">
        <v>350</v>
      </c>
      <c r="L8" s="213"/>
      <c r="M8" s="1">
        <v>63</v>
      </c>
    </row>
    <row r="9" spans="1:13">
      <c r="A9" s="1">
        <f t="shared" si="3"/>
        <v>8</v>
      </c>
      <c r="B9" s="1" t="s">
        <v>256</v>
      </c>
      <c r="C9" s="1">
        <v>1500</v>
      </c>
      <c r="D9" s="149">
        <v>0.67</v>
      </c>
      <c r="E9" s="1">
        <f t="shared" si="0"/>
        <v>1005.0000000000001</v>
      </c>
      <c r="F9" s="144">
        <f t="shared" si="1"/>
        <v>230.94010767585033</v>
      </c>
      <c r="G9" s="144">
        <v>0.8</v>
      </c>
      <c r="H9" s="144">
        <f t="shared" si="2"/>
        <v>5.4397220675210054</v>
      </c>
      <c r="I9" s="1" t="s">
        <v>37</v>
      </c>
    </row>
    <row r="10" spans="1:13">
      <c r="A10" s="1">
        <f t="shared" si="3"/>
        <v>9</v>
      </c>
      <c r="B10" s="1" t="s">
        <v>257</v>
      </c>
      <c r="C10" s="1">
        <v>1500</v>
      </c>
      <c r="D10" s="149">
        <v>0.67</v>
      </c>
      <c r="E10" s="1">
        <f t="shared" si="0"/>
        <v>1005.0000000000001</v>
      </c>
      <c r="F10" s="144">
        <f t="shared" si="1"/>
        <v>230.94010767585033</v>
      </c>
      <c r="G10" s="144">
        <v>0.8</v>
      </c>
      <c r="H10" s="144">
        <f t="shared" si="2"/>
        <v>5.4397220675210054</v>
      </c>
      <c r="I10" s="1" t="s">
        <v>246</v>
      </c>
      <c r="K10" s="219" t="s">
        <v>349</v>
      </c>
      <c r="L10" s="219"/>
    </row>
    <row r="11" spans="1:13">
      <c r="A11" s="1">
        <f t="shared" si="3"/>
        <v>10</v>
      </c>
      <c r="B11" s="1" t="s">
        <v>258</v>
      </c>
      <c r="C11" s="1">
        <v>1500</v>
      </c>
      <c r="D11" s="149">
        <v>0.67</v>
      </c>
      <c r="E11" s="1">
        <f t="shared" si="0"/>
        <v>1005.0000000000001</v>
      </c>
      <c r="F11" s="144">
        <f t="shared" si="1"/>
        <v>230.94010767585033</v>
      </c>
      <c r="G11" s="144">
        <v>0.8</v>
      </c>
      <c r="H11" s="144">
        <f t="shared" si="2"/>
        <v>5.4397220675210054</v>
      </c>
      <c r="I11" s="1" t="s">
        <v>31</v>
      </c>
      <c r="K11" s="217" t="s">
        <v>348</v>
      </c>
      <c r="L11" s="218"/>
    </row>
    <row r="12" spans="1:13">
      <c r="A12" s="1">
        <f t="shared" si="3"/>
        <v>11</v>
      </c>
      <c r="B12" s="1" t="s">
        <v>259</v>
      </c>
      <c r="C12" s="1">
        <v>1500</v>
      </c>
      <c r="D12" s="149">
        <v>0.67</v>
      </c>
      <c r="E12" s="1">
        <f t="shared" si="0"/>
        <v>1005.0000000000001</v>
      </c>
      <c r="F12" s="144">
        <f t="shared" si="1"/>
        <v>230.94010767585033</v>
      </c>
      <c r="G12" s="144">
        <v>0.8</v>
      </c>
      <c r="H12" s="144">
        <f t="shared" si="2"/>
        <v>5.4397220675210054</v>
      </c>
      <c r="I12" s="1" t="s">
        <v>37</v>
      </c>
      <c r="K12" s="1" t="s">
        <v>244</v>
      </c>
      <c r="L12" s="1" t="s">
        <v>245</v>
      </c>
    </row>
    <row r="13" spans="1:13">
      <c r="A13" s="1">
        <f t="shared" si="3"/>
        <v>12</v>
      </c>
      <c r="B13" s="1" t="s">
        <v>260</v>
      </c>
      <c r="C13" s="1">
        <v>1500</v>
      </c>
      <c r="D13" s="149">
        <v>0.67</v>
      </c>
      <c r="E13" s="1">
        <f t="shared" si="0"/>
        <v>1005.0000000000001</v>
      </c>
      <c r="F13" s="144">
        <f t="shared" si="1"/>
        <v>230.94010767585033</v>
      </c>
      <c r="G13" s="144">
        <v>0.8</v>
      </c>
      <c r="H13" s="144">
        <f t="shared" si="2"/>
        <v>5.4397220675210054</v>
      </c>
      <c r="I13" s="1" t="s">
        <v>246</v>
      </c>
      <c r="K13" s="1" t="s">
        <v>246</v>
      </c>
      <c r="L13" s="144">
        <f>SUM(L3,'UPS-Solar'!O3)</f>
        <v>55.736126879362331</v>
      </c>
    </row>
    <row r="14" spans="1:13">
      <c r="A14" s="1">
        <f t="shared" si="3"/>
        <v>13</v>
      </c>
      <c r="B14" s="1" t="s">
        <v>261</v>
      </c>
      <c r="C14" s="1">
        <v>1500</v>
      </c>
      <c r="D14" s="149">
        <v>0.67</v>
      </c>
      <c r="E14" s="1">
        <f t="shared" si="0"/>
        <v>1005.0000000000001</v>
      </c>
      <c r="F14" s="144">
        <f t="shared" si="1"/>
        <v>230.94010767585033</v>
      </c>
      <c r="G14" s="144">
        <v>0.8</v>
      </c>
      <c r="H14" s="144">
        <f t="shared" si="2"/>
        <v>5.4397220675210054</v>
      </c>
      <c r="I14" s="1" t="s">
        <v>31</v>
      </c>
      <c r="K14" s="1" t="s">
        <v>31</v>
      </c>
      <c r="L14" s="144">
        <f>SUM(L4,'UPS-Solar'!O4)</f>
        <v>56.127314909286618</v>
      </c>
    </row>
    <row r="15" spans="1:13">
      <c r="A15" s="1">
        <f t="shared" si="3"/>
        <v>14</v>
      </c>
      <c r="B15" s="1" t="s">
        <v>262</v>
      </c>
      <c r="C15" s="1">
        <v>1500</v>
      </c>
      <c r="D15" s="149">
        <v>0.67</v>
      </c>
      <c r="E15" s="1">
        <f t="shared" si="0"/>
        <v>1005.0000000000001</v>
      </c>
      <c r="F15" s="144">
        <f t="shared" si="1"/>
        <v>230.94010767585033</v>
      </c>
      <c r="G15" s="144">
        <v>0.8</v>
      </c>
      <c r="H15" s="144">
        <f t="shared" si="2"/>
        <v>5.4397220675210054</v>
      </c>
      <c r="I15" s="1" t="s">
        <v>37</v>
      </c>
      <c r="K15" s="1" t="s">
        <v>37</v>
      </c>
      <c r="L15" s="144">
        <f>SUM(L5,'UPS-Solar'!O5)</f>
        <v>51.706594806175843</v>
      </c>
    </row>
    <row r="16" spans="1:13">
      <c r="A16" s="1">
        <f t="shared" si="3"/>
        <v>15</v>
      </c>
      <c r="B16" s="1" t="s">
        <v>263</v>
      </c>
      <c r="C16" s="1">
        <v>1500</v>
      </c>
      <c r="D16" s="149">
        <v>0.67</v>
      </c>
      <c r="E16" s="1">
        <f t="shared" si="0"/>
        <v>1005.0000000000001</v>
      </c>
      <c r="F16" s="144">
        <f t="shared" si="1"/>
        <v>230.94010767585033</v>
      </c>
      <c r="G16" s="144">
        <v>0.8</v>
      </c>
      <c r="H16" s="144">
        <f t="shared" si="2"/>
        <v>5.4397220675210054</v>
      </c>
      <c r="I16" s="1" t="s">
        <v>246</v>
      </c>
    </row>
    <row r="17" spans="1:13">
      <c r="A17" s="1">
        <f t="shared" si="3"/>
        <v>16</v>
      </c>
      <c r="B17" s="1" t="s">
        <v>264</v>
      </c>
      <c r="C17" s="1">
        <v>1500</v>
      </c>
      <c r="D17" s="149">
        <v>0.67</v>
      </c>
      <c r="E17" s="1">
        <f t="shared" si="0"/>
        <v>1005.0000000000001</v>
      </c>
      <c r="F17" s="144">
        <f t="shared" si="1"/>
        <v>230.94010767585033</v>
      </c>
      <c r="G17" s="144">
        <v>0.8</v>
      </c>
      <c r="H17" s="144">
        <f t="shared" si="2"/>
        <v>5.4397220675210054</v>
      </c>
      <c r="I17" s="1" t="s">
        <v>31</v>
      </c>
      <c r="K17" s="1" t="s">
        <v>247</v>
      </c>
      <c r="L17" s="144">
        <f>L13</f>
        <v>55.736126879362331</v>
      </c>
      <c r="M17" s="1" t="s">
        <v>248</v>
      </c>
    </row>
    <row r="18" spans="1:13">
      <c r="A18" s="1">
        <f t="shared" si="3"/>
        <v>17</v>
      </c>
      <c r="B18" s="1" t="s">
        <v>347</v>
      </c>
      <c r="C18" s="1">
        <v>1500</v>
      </c>
      <c r="D18" s="149">
        <v>0.67</v>
      </c>
      <c r="E18" s="1">
        <f t="shared" si="0"/>
        <v>1005.0000000000001</v>
      </c>
      <c r="F18" s="144">
        <f t="shared" si="1"/>
        <v>230.94010767585033</v>
      </c>
      <c r="G18" s="144">
        <v>0.8</v>
      </c>
      <c r="H18" s="144">
        <f t="shared" si="2"/>
        <v>5.4397220675210054</v>
      </c>
      <c r="I18" s="1" t="s">
        <v>37</v>
      </c>
      <c r="K18" s="1" t="s">
        <v>346</v>
      </c>
      <c r="L18" s="1">
        <v>63</v>
      </c>
      <c r="M18" s="1" t="s">
        <v>248</v>
      </c>
    </row>
    <row r="19" spans="1:13">
      <c r="A19" s="1">
        <f t="shared" si="3"/>
        <v>18</v>
      </c>
      <c r="B19" s="1" t="s">
        <v>345</v>
      </c>
      <c r="C19" s="1">
        <v>1500</v>
      </c>
      <c r="D19" s="149">
        <v>0.67</v>
      </c>
      <c r="E19" s="1">
        <f t="shared" si="0"/>
        <v>1005.0000000000001</v>
      </c>
      <c r="F19" s="144">
        <f t="shared" si="1"/>
        <v>230.94010767585033</v>
      </c>
      <c r="G19" s="144">
        <v>1.8</v>
      </c>
      <c r="H19" s="144">
        <f t="shared" si="2"/>
        <v>2.4176542522315576</v>
      </c>
      <c r="I19" s="1" t="s">
        <v>246</v>
      </c>
    </row>
    <row r="20" spans="1:13" ht="28.5" customHeight="1">
      <c r="A20" s="1">
        <f t="shared" si="3"/>
        <v>19</v>
      </c>
      <c r="B20" s="1" t="s">
        <v>344</v>
      </c>
      <c r="C20" s="1">
        <v>1500</v>
      </c>
      <c r="D20" s="149">
        <v>0.67</v>
      </c>
      <c r="E20" s="1">
        <f t="shared" si="0"/>
        <v>1005.0000000000001</v>
      </c>
      <c r="F20" s="144">
        <f t="shared" si="1"/>
        <v>230.94010767585033</v>
      </c>
      <c r="G20" s="144">
        <v>2.8</v>
      </c>
      <c r="H20" s="144">
        <f t="shared" si="2"/>
        <v>1.5542063050060018</v>
      </c>
      <c r="I20" s="1" t="s">
        <v>31</v>
      </c>
      <c r="K20" s="216" t="s">
        <v>343</v>
      </c>
      <c r="L20" s="213"/>
      <c r="M20" s="1">
        <v>16</v>
      </c>
    </row>
    <row r="21" spans="1:13" ht="25" customHeight="1">
      <c r="A21" s="1">
        <f t="shared" si="3"/>
        <v>20</v>
      </c>
      <c r="B21" s="1" t="s">
        <v>342</v>
      </c>
      <c r="C21" s="1">
        <v>1500</v>
      </c>
      <c r="D21" s="149">
        <v>0.67</v>
      </c>
      <c r="E21" s="1">
        <f t="shared" si="0"/>
        <v>1005.0000000000001</v>
      </c>
      <c r="F21" s="144">
        <f t="shared" si="1"/>
        <v>230.94010767585033</v>
      </c>
      <c r="G21" s="144">
        <v>3.8</v>
      </c>
      <c r="H21" s="144">
        <f t="shared" si="2"/>
        <v>1.145204645793896</v>
      </c>
      <c r="I21" s="1" t="s">
        <v>37</v>
      </c>
      <c r="K21" s="216" t="s">
        <v>341</v>
      </c>
      <c r="L21" s="213"/>
      <c r="M21" s="1">
        <v>25</v>
      </c>
    </row>
  </sheetData>
  <mergeCells count="7">
    <mergeCell ref="K21:L21"/>
    <mergeCell ref="K7:L7"/>
    <mergeCell ref="K8:L8"/>
    <mergeCell ref="K1:L1"/>
    <mergeCell ref="K10:L10"/>
    <mergeCell ref="K11:L11"/>
    <mergeCell ref="K20:L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7CAE9-D6C3-4A75-A489-95B864C23D7C}">
  <sheetPr>
    <tabColor theme="5" tint="-0.499984740745262"/>
  </sheetPr>
  <dimension ref="A1:R42"/>
  <sheetViews>
    <sheetView zoomScale="90" zoomScaleNormal="90" workbookViewId="0">
      <selection activeCell="K21" sqref="K21"/>
    </sheetView>
  </sheetViews>
  <sheetFormatPr defaultColWidth="9.26953125" defaultRowHeight="14.5"/>
  <cols>
    <col min="1" max="1" width="10.453125" bestFit="1" customWidth="1"/>
    <col min="2" max="2" width="14.453125" bestFit="1" customWidth="1"/>
    <col min="3" max="3" width="16.81640625" bestFit="1" customWidth="1"/>
    <col min="4" max="4" width="16.54296875" bestFit="1" customWidth="1"/>
    <col min="5" max="5" width="11.81640625" bestFit="1" customWidth="1"/>
    <col min="6" max="6" width="12.26953125" bestFit="1" customWidth="1"/>
    <col min="7" max="7" width="12.54296875" bestFit="1" customWidth="1"/>
    <col min="8" max="8" width="6.7265625" bestFit="1" customWidth="1"/>
    <col min="9" max="9" width="9.26953125" bestFit="1" customWidth="1"/>
    <col min="10" max="10" width="6.54296875" bestFit="1" customWidth="1"/>
    <col min="11" max="11" width="10.26953125" bestFit="1" customWidth="1"/>
    <col min="12" max="12" width="6" bestFit="1" customWidth="1"/>
    <col min="13" max="13" width="2.26953125" bestFit="1" customWidth="1"/>
    <col min="14" max="14" width="24.1796875" bestFit="1" customWidth="1"/>
    <col min="15" max="15" width="7.453125" bestFit="1" customWidth="1"/>
    <col min="18" max="18" width="8.1796875" bestFit="1" customWidth="1"/>
  </cols>
  <sheetData>
    <row r="1" spans="1:18">
      <c r="A1" s="1" t="s">
        <v>62</v>
      </c>
      <c r="B1" s="1" t="s">
        <v>279</v>
      </c>
      <c r="C1" s="1" t="s">
        <v>280</v>
      </c>
      <c r="D1" s="1" t="s">
        <v>239</v>
      </c>
      <c r="E1" s="1" t="s">
        <v>281</v>
      </c>
      <c r="F1" s="1" t="s">
        <v>282</v>
      </c>
      <c r="G1" s="1" t="s">
        <v>283</v>
      </c>
      <c r="H1" s="1" t="s">
        <v>284</v>
      </c>
      <c r="I1" s="1" t="s">
        <v>285</v>
      </c>
      <c r="J1" s="1" t="s">
        <v>243</v>
      </c>
      <c r="K1" s="1" t="s">
        <v>245</v>
      </c>
    </row>
    <row r="2" spans="1:18">
      <c r="A2" s="1" t="s">
        <v>212</v>
      </c>
      <c r="B2" s="1">
        <v>858</v>
      </c>
      <c r="C2" s="149">
        <v>1</v>
      </c>
      <c r="D2" s="1">
        <f t="shared" ref="D2:D11" si="0">B2*C2</f>
        <v>858</v>
      </c>
      <c r="E2" s="1">
        <v>0.95</v>
      </c>
      <c r="F2" s="144">
        <f t="shared" ref="F2:F11" si="1">D2/E2</f>
        <v>903.1578947368422</v>
      </c>
      <c r="G2" s="1">
        <v>5</v>
      </c>
      <c r="H2" s="1">
        <f t="shared" ref="H2:H11" si="2">G2*D2</f>
        <v>4290</v>
      </c>
      <c r="I2" s="144">
        <f t="shared" ref="I2:I11" si="3">F2*G2</f>
        <v>4515.7894736842109</v>
      </c>
      <c r="J2" s="1" t="s">
        <v>246</v>
      </c>
      <c r="K2" s="144">
        <f t="shared" ref="K2:K11" si="4">D2/(230.094*E2)</f>
        <v>3.9251692557686955</v>
      </c>
      <c r="N2" s="1" t="s">
        <v>243</v>
      </c>
      <c r="O2" s="1" t="s">
        <v>365</v>
      </c>
    </row>
    <row r="3" spans="1:18">
      <c r="A3" s="1" t="s">
        <v>219</v>
      </c>
      <c r="B3" s="1">
        <f>776</f>
        <v>776</v>
      </c>
      <c r="C3" s="149">
        <v>1</v>
      </c>
      <c r="D3" s="1">
        <f t="shared" si="0"/>
        <v>776</v>
      </c>
      <c r="E3" s="1">
        <v>0.95</v>
      </c>
      <c r="F3" s="144">
        <f t="shared" si="1"/>
        <v>816.84210526315792</v>
      </c>
      <c r="G3" s="1">
        <v>5</v>
      </c>
      <c r="H3" s="1">
        <f t="shared" si="2"/>
        <v>3880</v>
      </c>
      <c r="I3" s="144">
        <f t="shared" si="3"/>
        <v>4084.2105263157896</v>
      </c>
      <c r="J3" s="1" t="s">
        <v>31</v>
      </c>
      <c r="K3" s="144">
        <f t="shared" si="4"/>
        <v>3.5500365296928993</v>
      </c>
      <c r="N3" s="1" t="s">
        <v>246</v>
      </c>
      <c r="O3" s="144">
        <f>K2+K5+K11</f>
        <v>12.074012771896886</v>
      </c>
    </row>
    <row r="4" spans="1:18">
      <c r="A4" s="1" t="s">
        <v>234</v>
      </c>
      <c r="B4" s="1">
        <v>960</v>
      </c>
      <c r="C4" s="149">
        <v>1</v>
      </c>
      <c r="D4" s="1">
        <f t="shared" si="0"/>
        <v>960</v>
      </c>
      <c r="E4" s="1">
        <v>0.95</v>
      </c>
      <c r="F4" s="144">
        <f t="shared" si="1"/>
        <v>1010.5263157894738</v>
      </c>
      <c r="G4" s="1">
        <v>5</v>
      </c>
      <c r="H4" s="1">
        <f t="shared" si="2"/>
        <v>4800</v>
      </c>
      <c r="I4" s="144">
        <f t="shared" si="3"/>
        <v>5052.6315789473683</v>
      </c>
      <c r="J4" s="1" t="s">
        <v>37</v>
      </c>
      <c r="K4" s="144">
        <f t="shared" si="4"/>
        <v>4.3917977686922463</v>
      </c>
      <c r="N4" s="1" t="s">
        <v>31</v>
      </c>
      <c r="O4" s="144">
        <f>K3+K7+K9</f>
        <v>13.328648749046728</v>
      </c>
    </row>
    <row r="5" spans="1:18">
      <c r="A5" s="1" t="s">
        <v>249</v>
      </c>
      <c r="B5" s="1">
        <v>3000</v>
      </c>
      <c r="C5" s="149">
        <v>0.2</v>
      </c>
      <c r="D5" s="1">
        <f t="shared" si="0"/>
        <v>600</v>
      </c>
      <c r="E5" s="1">
        <v>0.8</v>
      </c>
      <c r="F5" s="144">
        <f t="shared" si="1"/>
        <v>750</v>
      </c>
      <c r="G5" s="1">
        <v>5</v>
      </c>
      <c r="H5" s="1">
        <f t="shared" si="2"/>
        <v>3000</v>
      </c>
      <c r="I5" s="144">
        <f t="shared" si="3"/>
        <v>3750</v>
      </c>
      <c r="J5" s="1" t="s">
        <v>246</v>
      </c>
      <c r="K5" s="144">
        <f t="shared" si="4"/>
        <v>3.2595374064512765</v>
      </c>
      <c r="N5" s="1" t="s">
        <v>37</v>
      </c>
      <c r="O5" s="144">
        <f>K4+K6+K8+K10</f>
        <v>19.059716097722994</v>
      </c>
    </row>
    <row r="6" spans="1:18">
      <c r="A6" s="1" t="s">
        <v>216</v>
      </c>
      <c r="B6" s="1">
        <v>3000</v>
      </c>
      <c r="C6" s="149">
        <v>0.3</v>
      </c>
      <c r="D6" s="1">
        <f t="shared" si="0"/>
        <v>900</v>
      </c>
      <c r="E6" s="1">
        <v>0.8</v>
      </c>
      <c r="F6" s="144">
        <f t="shared" si="1"/>
        <v>1125</v>
      </c>
      <c r="G6" s="1">
        <v>5</v>
      </c>
      <c r="H6" s="1">
        <f t="shared" si="2"/>
        <v>4500</v>
      </c>
      <c r="I6" s="144">
        <f t="shared" si="3"/>
        <v>5625</v>
      </c>
      <c r="J6" s="1" t="s">
        <v>37</v>
      </c>
      <c r="K6" s="144">
        <f t="shared" si="4"/>
        <v>4.889306109676915</v>
      </c>
    </row>
    <row r="7" spans="1:18">
      <c r="A7" s="1" t="s">
        <v>220</v>
      </c>
      <c r="B7" s="1">
        <v>3000</v>
      </c>
      <c r="C7" s="149">
        <v>0.3</v>
      </c>
      <c r="D7" s="1">
        <f t="shared" si="0"/>
        <v>900</v>
      </c>
      <c r="E7" s="1">
        <v>0.8</v>
      </c>
      <c r="F7" s="144">
        <f t="shared" si="1"/>
        <v>1125</v>
      </c>
      <c r="G7" s="1">
        <v>5</v>
      </c>
      <c r="H7" s="1">
        <f t="shared" si="2"/>
        <v>4500</v>
      </c>
      <c r="I7" s="144">
        <f t="shared" si="3"/>
        <v>5625</v>
      </c>
      <c r="J7" s="1" t="s">
        <v>31</v>
      </c>
      <c r="K7" s="144">
        <f t="shared" si="4"/>
        <v>4.889306109676915</v>
      </c>
      <c r="M7" s="129"/>
      <c r="N7" s="213" t="s">
        <v>364</v>
      </c>
      <c r="O7" s="213"/>
      <c r="P7" s="213"/>
      <c r="Q7" s="213"/>
      <c r="R7" s="213"/>
    </row>
    <row r="8" spans="1:18">
      <c r="A8" s="1" t="s">
        <v>227</v>
      </c>
      <c r="B8" s="1">
        <v>3000</v>
      </c>
      <c r="C8" s="149">
        <v>0.3</v>
      </c>
      <c r="D8" s="1">
        <f t="shared" si="0"/>
        <v>900</v>
      </c>
      <c r="E8" s="1">
        <v>0.8</v>
      </c>
      <c r="F8" s="144">
        <f t="shared" si="1"/>
        <v>1125</v>
      </c>
      <c r="G8" s="1">
        <v>5</v>
      </c>
      <c r="H8" s="1">
        <f t="shared" si="2"/>
        <v>4500</v>
      </c>
      <c r="I8" s="144">
        <f t="shared" si="3"/>
        <v>5625</v>
      </c>
      <c r="J8" s="1" t="s">
        <v>37</v>
      </c>
      <c r="K8" s="144">
        <f t="shared" si="4"/>
        <v>4.889306109676915</v>
      </c>
      <c r="N8" s="220" t="s">
        <v>363</v>
      </c>
      <c r="O8" s="220"/>
      <c r="P8" s="220"/>
      <c r="Q8" s="220"/>
      <c r="R8" s="144">
        <f>O5</f>
        <v>19.059716097722994</v>
      </c>
    </row>
    <row r="9" spans="1:18">
      <c r="A9" s="1" t="s">
        <v>231</v>
      </c>
      <c r="B9" s="1">
        <v>3000</v>
      </c>
      <c r="C9" s="149">
        <v>0.3</v>
      </c>
      <c r="D9" s="1">
        <f t="shared" si="0"/>
        <v>900</v>
      </c>
      <c r="E9" s="1">
        <v>0.8</v>
      </c>
      <c r="F9" s="144">
        <f t="shared" si="1"/>
        <v>1125</v>
      </c>
      <c r="G9" s="1">
        <v>5</v>
      </c>
      <c r="H9" s="1">
        <f t="shared" si="2"/>
        <v>4500</v>
      </c>
      <c r="I9" s="144">
        <f t="shared" si="3"/>
        <v>5625</v>
      </c>
      <c r="J9" s="1" t="s">
        <v>31</v>
      </c>
      <c r="K9" s="144">
        <f t="shared" si="4"/>
        <v>4.889306109676915</v>
      </c>
      <c r="N9" s="1" t="s">
        <v>362</v>
      </c>
      <c r="O9" s="1"/>
      <c r="P9" s="1"/>
      <c r="Q9" s="1"/>
      <c r="R9" s="1">
        <v>32</v>
      </c>
    </row>
    <row r="10" spans="1:18">
      <c r="A10" s="1" t="s">
        <v>232</v>
      </c>
      <c r="B10" s="1">
        <v>3000</v>
      </c>
      <c r="C10" s="149">
        <v>0.3</v>
      </c>
      <c r="D10" s="1">
        <f t="shared" si="0"/>
        <v>900</v>
      </c>
      <c r="E10" s="1">
        <v>0.8</v>
      </c>
      <c r="F10" s="144">
        <f t="shared" si="1"/>
        <v>1125</v>
      </c>
      <c r="G10" s="1">
        <v>5</v>
      </c>
      <c r="H10" s="1">
        <f t="shared" si="2"/>
        <v>4500</v>
      </c>
      <c r="I10" s="144">
        <f t="shared" si="3"/>
        <v>5625</v>
      </c>
      <c r="J10" s="1" t="s">
        <v>37</v>
      </c>
      <c r="K10" s="144">
        <f t="shared" si="4"/>
        <v>4.889306109676915</v>
      </c>
      <c r="N10" s="220" t="s">
        <v>361</v>
      </c>
      <c r="O10" s="220"/>
      <c r="P10" s="220"/>
      <c r="Q10" s="220"/>
      <c r="R10" s="1" t="s">
        <v>360</v>
      </c>
    </row>
    <row r="11" spans="1:18">
      <c r="A11" s="1" t="s">
        <v>251</v>
      </c>
      <c r="B11" s="1">
        <v>3000</v>
      </c>
      <c r="C11" s="149">
        <v>0.3</v>
      </c>
      <c r="D11" s="1">
        <f t="shared" si="0"/>
        <v>900</v>
      </c>
      <c r="E11" s="1">
        <v>0.8</v>
      </c>
      <c r="F11" s="144">
        <f t="shared" si="1"/>
        <v>1125</v>
      </c>
      <c r="G11" s="1">
        <v>5</v>
      </c>
      <c r="H11" s="1">
        <f t="shared" si="2"/>
        <v>4500</v>
      </c>
      <c r="I11" s="144">
        <f t="shared" si="3"/>
        <v>5625</v>
      </c>
      <c r="J11" s="1" t="s">
        <v>246</v>
      </c>
      <c r="K11" s="144">
        <f t="shared" si="4"/>
        <v>4.889306109676915</v>
      </c>
      <c r="N11" s="220" t="s">
        <v>359</v>
      </c>
      <c r="O11" s="220"/>
      <c r="P11" s="220"/>
      <c r="Q11" s="220"/>
      <c r="R11" s="1" t="s">
        <v>358</v>
      </c>
    </row>
    <row r="12" spans="1:18">
      <c r="A12" s="1" t="s">
        <v>23</v>
      </c>
      <c r="B12" s="1">
        <f>SUM(B2:B11)</f>
        <v>23594</v>
      </c>
      <c r="C12" s="1"/>
      <c r="D12" s="1">
        <f>SUM(D2:D11)</f>
        <v>8594</v>
      </c>
      <c r="E12" s="1"/>
      <c r="F12" s="144">
        <f>SUM(F2:F11)</f>
        <v>10230.526315789473</v>
      </c>
      <c r="G12" s="1"/>
      <c r="H12" s="1">
        <f>SUM(H2:H11)</f>
        <v>42970</v>
      </c>
      <c r="I12" s="144">
        <f>SUM(I2:I11)</f>
        <v>51152.631578947367</v>
      </c>
      <c r="J12" s="1"/>
      <c r="K12" s="144"/>
    </row>
    <row r="13" spans="1:18">
      <c r="A13" s="1"/>
      <c r="B13" s="1"/>
      <c r="C13" s="149"/>
      <c r="D13" s="1"/>
      <c r="E13" s="1"/>
      <c r="F13" s="1"/>
      <c r="G13" s="1"/>
      <c r="H13" s="1"/>
      <c r="I13" s="1"/>
      <c r="J13" s="1"/>
      <c r="K13" s="1"/>
    </row>
    <row r="14" spans="1:18">
      <c r="C14" s="152"/>
    </row>
    <row r="15" spans="1:18">
      <c r="A15" s="213" t="s">
        <v>286</v>
      </c>
      <c r="B15" s="213"/>
      <c r="C15" s="149"/>
      <c r="G15" s="219"/>
      <c r="H15" s="219"/>
      <c r="I15" s="219"/>
      <c r="J15" s="219"/>
      <c r="K15" s="219"/>
      <c r="L15" s="129"/>
    </row>
    <row r="16" spans="1:18">
      <c r="A16" s="213" t="s">
        <v>287</v>
      </c>
      <c r="B16" s="213"/>
      <c r="C16" s="150">
        <v>0.95</v>
      </c>
      <c r="G16" s="219"/>
      <c r="H16" s="219"/>
      <c r="I16" s="219"/>
      <c r="J16" s="219"/>
      <c r="K16" s="219"/>
    </row>
    <row r="17" spans="1:4">
      <c r="A17" s="213" t="s">
        <v>288</v>
      </c>
      <c r="B17" s="213"/>
      <c r="C17" s="144">
        <f>SQRT(3)*0.4*R8</f>
        <v>13.204958663637857</v>
      </c>
    </row>
    <row r="18" spans="1:4">
      <c r="A18" s="213" t="s">
        <v>289</v>
      </c>
      <c r="B18" s="213"/>
      <c r="C18" s="144">
        <v>15</v>
      </c>
    </row>
    <row r="19" spans="1:4">
      <c r="C19" s="152"/>
    </row>
    <row r="20" spans="1:4">
      <c r="A20" s="213" t="s">
        <v>290</v>
      </c>
      <c r="B20" s="213"/>
      <c r="C20" s="149"/>
      <c r="D20" s="1"/>
    </row>
    <row r="21" spans="1:4">
      <c r="A21" s="213" t="s">
        <v>291</v>
      </c>
      <c r="B21" s="213"/>
      <c r="C21" s="1">
        <v>1</v>
      </c>
      <c r="D21" s="1"/>
    </row>
    <row r="22" spans="1:4">
      <c r="A22" s="213" t="s">
        <v>292</v>
      </c>
      <c r="B22" s="213"/>
      <c r="C22" s="150">
        <v>0.9</v>
      </c>
      <c r="D22" s="1"/>
    </row>
    <row r="23" spans="1:4">
      <c r="A23" s="213" t="s">
        <v>293</v>
      </c>
      <c r="B23" s="213"/>
      <c r="C23" s="1">
        <f>H12*C21/(C16*C22)</f>
        <v>50257.309941520471</v>
      </c>
      <c r="D23" s="1"/>
    </row>
    <row r="24" spans="1:4">
      <c r="A24" s="213" t="s">
        <v>294</v>
      </c>
      <c r="B24" s="213"/>
      <c r="C24" s="1">
        <v>240</v>
      </c>
      <c r="D24" s="1"/>
    </row>
    <row r="25" spans="1:4">
      <c r="A25" s="213" t="s">
        <v>295</v>
      </c>
      <c r="B25" s="213"/>
      <c r="C25" s="1">
        <f>C23/C24</f>
        <v>209.40545808966863</v>
      </c>
      <c r="D25" s="1"/>
    </row>
    <row r="26" spans="1:4">
      <c r="A26" s="213" t="s">
        <v>296</v>
      </c>
      <c r="B26" s="213"/>
      <c r="C26" s="1">
        <v>200</v>
      </c>
      <c r="D26" s="1"/>
    </row>
    <row r="27" spans="1:4">
      <c r="A27" s="1" t="s">
        <v>297</v>
      </c>
      <c r="B27" s="1" t="s">
        <v>298</v>
      </c>
      <c r="C27" s="1">
        <v>5</v>
      </c>
      <c r="D27" s="1" t="s">
        <v>299</v>
      </c>
    </row>
    <row r="30" spans="1:4">
      <c r="A30" s="213" t="s">
        <v>300</v>
      </c>
      <c r="B30" s="213"/>
      <c r="C30" s="1"/>
    </row>
    <row r="31" spans="1:4">
      <c r="A31" s="213" t="s">
        <v>301</v>
      </c>
      <c r="B31" s="213"/>
      <c r="C31" s="1">
        <v>1</v>
      </c>
    </row>
    <row r="32" spans="1:4">
      <c r="A32" s="213" t="s">
        <v>302</v>
      </c>
      <c r="B32" s="213"/>
      <c r="C32" s="154">
        <v>5</v>
      </c>
    </row>
    <row r="33" spans="1:3">
      <c r="A33" s="213" t="s">
        <v>303</v>
      </c>
      <c r="B33" s="213"/>
      <c r="C33" s="144">
        <f>H12*C31/C32</f>
        <v>8594</v>
      </c>
    </row>
    <row r="34" spans="1:3">
      <c r="A34" s="213" t="s">
        <v>304</v>
      </c>
      <c r="B34" s="213"/>
      <c r="C34" s="144">
        <v>500</v>
      </c>
    </row>
    <row r="35" spans="1:3">
      <c r="A35" s="213" t="s">
        <v>357</v>
      </c>
      <c r="B35" s="213"/>
      <c r="C35" s="1">
        <v>20</v>
      </c>
    </row>
    <row r="37" spans="1:3">
      <c r="A37" s="213" t="s">
        <v>356</v>
      </c>
      <c r="B37" s="213"/>
      <c r="C37" s="213"/>
    </row>
    <row r="38" spans="1:3">
      <c r="A38" s="213" t="s">
        <v>355</v>
      </c>
      <c r="B38" s="213"/>
      <c r="C38" s="1">
        <v>10000</v>
      </c>
    </row>
    <row r="39" spans="1:3">
      <c r="A39" s="213" t="s">
        <v>354</v>
      </c>
      <c r="B39" s="213"/>
      <c r="C39" s="1">
        <v>240</v>
      </c>
    </row>
    <row r="40" spans="1:3">
      <c r="A40" s="213" t="s">
        <v>245</v>
      </c>
      <c r="B40" s="213"/>
      <c r="C40" s="144">
        <f>C38/C39</f>
        <v>41.666666666666664</v>
      </c>
    </row>
    <row r="41" spans="1:3" ht="27.65" customHeight="1">
      <c r="A41" s="216" t="s">
        <v>353</v>
      </c>
      <c r="B41" s="213"/>
      <c r="C41" s="1">
        <v>10</v>
      </c>
    </row>
    <row r="42" spans="1:3" ht="31.5" customHeight="1">
      <c r="A42" s="216" t="s">
        <v>352</v>
      </c>
      <c r="B42" s="213"/>
      <c r="C42" s="1">
        <v>16</v>
      </c>
    </row>
  </sheetData>
  <mergeCells count="29">
    <mergeCell ref="A41:B41"/>
    <mergeCell ref="A42:B42"/>
    <mergeCell ref="N11:Q11"/>
    <mergeCell ref="N7:R7"/>
    <mergeCell ref="A37:C37"/>
    <mergeCell ref="A38:B38"/>
    <mergeCell ref="A39:B39"/>
    <mergeCell ref="N8:Q8"/>
    <mergeCell ref="N10:Q10"/>
    <mergeCell ref="A24:B24"/>
    <mergeCell ref="A18:B18"/>
    <mergeCell ref="A20:B20"/>
    <mergeCell ref="G15:K15"/>
    <mergeCell ref="G16:K16"/>
    <mergeCell ref="A21:B21"/>
    <mergeCell ref="A40:B40"/>
    <mergeCell ref="A25:B25"/>
    <mergeCell ref="A26:B26"/>
    <mergeCell ref="A15:B15"/>
    <mergeCell ref="A16:B16"/>
    <mergeCell ref="A22:B22"/>
    <mergeCell ref="A23:B23"/>
    <mergeCell ref="A17:B17"/>
    <mergeCell ref="A35:B35"/>
    <mergeCell ref="A30:B30"/>
    <mergeCell ref="A32:B32"/>
    <mergeCell ref="A34:B34"/>
    <mergeCell ref="A31:B31"/>
    <mergeCell ref="A33:B3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9FF4B-D272-40F6-AE06-9741306FBD90}">
  <sheetPr>
    <tabColor theme="5" tint="-0.499984740745262"/>
  </sheetPr>
  <dimension ref="A1:E7"/>
  <sheetViews>
    <sheetView workbookViewId="0">
      <selection activeCell="K21" sqref="K21"/>
    </sheetView>
  </sheetViews>
  <sheetFormatPr defaultRowHeight="14.5"/>
  <cols>
    <col min="1" max="1" width="3.54296875" bestFit="1" customWidth="1"/>
    <col min="2" max="2" width="26" bestFit="1" customWidth="1"/>
    <col min="3" max="3" width="6.81640625" bestFit="1" customWidth="1"/>
    <col min="4" max="4" width="3.81640625" bestFit="1" customWidth="1"/>
    <col min="5" max="5" width="8.54296875" bestFit="1" customWidth="1"/>
  </cols>
  <sheetData>
    <row r="1" spans="1:5">
      <c r="A1" t="s">
        <v>236</v>
      </c>
      <c r="B1" t="s">
        <v>309</v>
      </c>
      <c r="C1" t="s">
        <v>373</v>
      </c>
      <c r="D1" t="s">
        <v>372</v>
      </c>
      <c r="E1" t="s">
        <v>371</v>
      </c>
    </row>
    <row r="2" spans="1:5">
      <c r="A2">
        <v>1</v>
      </c>
      <c r="B2" t="s">
        <v>73</v>
      </c>
      <c r="C2">
        <v>70800</v>
      </c>
      <c r="D2">
        <v>5.9</v>
      </c>
      <c r="E2" t="s">
        <v>370</v>
      </c>
    </row>
    <row r="3" spans="1:5">
      <c r="A3">
        <v>2</v>
      </c>
      <c r="B3" t="s">
        <v>369</v>
      </c>
      <c r="C3">
        <v>36600</v>
      </c>
      <c r="D3">
        <v>3.1</v>
      </c>
      <c r="E3" t="s">
        <v>368</v>
      </c>
    </row>
    <row r="4" spans="1:5">
      <c r="A4">
        <v>3</v>
      </c>
      <c r="B4" t="s">
        <v>228</v>
      </c>
      <c r="C4">
        <v>17200</v>
      </c>
      <c r="D4">
        <v>1.4</v>
      </c>
      <c r="E4" t="s">
        <v>367</v>
      </c>
    </row>
    <row r="5" spans="1:5">
      <c r="A5">
        <v>4</v>
      </c>
      <c r="B5" t="s">
        <v>230</v>
      </c>
      <c r="C5">
        <v>17600</v>
      </c>
      <c r="D5">
        <v>1.5</v>
      </c>
      <c r="E5" t="s">
        <v>367</v>
      </c>
    </row>
    <row r="6" spans="1:5">
      <c r="A6">
        <v>5</v>
      </c>
      <c r="B6" t="s">
        <v>316</v>
      </c>
      <c r="C6">
        <v>14100</v>
      </c>
      <c r="D6">
        <v>1.2</v>
      </c>
      <c r="E6" t="s">
        <v>366</v>
      </c>
    </row>
    <row r="7" spans="1:5">
      <c r="A7">
        <v>6</v>
      </c>
      <c r="B7" t="s">
        <v>160</v>
      </c>
      <c r="C7">
        <v>11800</v>
      </c>
      <c r="D7">
        <v>1</v>
      </c>
      <c r="E7" t="s">
        <v>366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AD174-1DC6-4A11-AEF1-4704D97884AB}">
  <sheetPr>
    <tabColor theme="5" tint="-0.499984740745262"/>
  </sheetPr>
  <dimension ref="A1:K15"/>
  <sheetViews>
    <sheetView workbookViewId="0">
      <selection activeCell="K21" sqref="K21"/>
    </sheetView>
  </sheetViews>
  <sheetFormatPr defaultRowHeight="14.5"/>
  <cols>
    <col min="1" max="1" width="20.81640625" bestFit="1" customWidth="1"/>
    <col min="2" max="2" width="20.453125" bestFit="1" customWidth="1"/>
    <col min="3" max="3" width="10.81640625" bestFit="1" customWidth="1"/>
    <col min="4" max="4" width="5" bestFit="1" customWidth="1"/>
    <col min="5" max="5" width="12" bestFit="1" customWidth="1"/>
    <col min="6" max="6" width="14.453125" bestFit="1" customWidth="1"/>
    <col min="7" max="7" width="13.1796875" bestFit="1" customWidth="1"/>
    <col min="8" max="8" width="25.1796875" bestFit="1" customWidth="1"/>
    <col min="9" max="9" width="27" bestFit="1" customWidth="1"/>
    <col min="10" max="10" width="16.453125" bestFit="1" customWidth="1"/>
    <col min="11" max="11" width="6.453125" bestFit="1" customWidth="1"/>
    <col min="12" max="12" width="2" bestFit="1" customWidth="1"/>
  </cols>
  <sheetData>
    <row r="1" spans="1:11">
      <c r="A1" s="1" t="s">
        <v>265</v>
      </c>
      <c r="B1" s="1" t="s">
        <v>266</v>
      </c>
      <c r="C1" s="1" t="s">
        <v>245</v>
      </c>
      <c r="D1" s="1" t="s">
        <v>161</v>
      </c>
      <c r="E1" s="1" t="s">
        <v>267</v>
      </c>
      <c r="F1" s="1" t="s">
        <v>268</v>
      </c>
      <c r="G1" s="1" t="s">
        <v>269</v>
      </c>
      <c r="H1" s="1" t="s">
        <v>270</v>
      </c>
      <c r="I1" s="1" t="s">
        <v>271</v>
      </c>
      <c r="J1" s="1" t="s">
        <v>272</v>
      </c>
      <c r="K1" s="1" t="s">
        <v>273</v>
      </c>
    </row>
    <row r="2" spans="1:11">
      <c r="A2" s="1" t="s">
        <v>274</v>
      </c>
      <c r="B2" s="1" t="s">
        <v>275</v>
      </c>
      <c r="C2" s="1">
        <v>32</v>
      </c>
      <c r="D2" s="1">
        <v>0.03</v>
      </c>
      <c r="E2" s="1">
        <v>400</v>
      </c>
      <c r="F2" s="1">
        <v>40</v>
      </c>
      <c r="G2" s="1">
        <v>25</v>
      </c>
      <c r="H2" s="144">
        <f>C2*D2*F2/G2</f>
        <v>1.536</v>
      </c>
      <c r="I2" s="149">
        <f>H2/(E2/SQRT(3))</f>
        <v>6.6510751010644886E-3</v>
      </c>
      <c r="J2" s="150">
        <v>0.02</v>
      </c>
      <c r="K2" s="151"/>
    </row>
    <row r="3" spans="1:11">
      <c r="H3" s="129"/>
      <c r="I3" s="152"/>
      <c r="J3" s="153"/>
    </row>
    <row r="4" spans="1:11">
      <c r="H4" s="129"/>
      <c r="I4" s="152"/>
      <c r="J4" s="153"/>
    </row>
    <row r="5" spans="1:11">
      <c r="H5" s="129"/>
      <c r="I5" s="152"/>
      <c r="J5" s="153"/>
    </row>
    <row r="6" spans="1:11">
      <c r="H6" s="129"/>
      <c r="I6" s="152"/>
      <c r="J6" s="153"/>
    </row>
    <row r="7" spans="1:11">
      <c r="H7" s="129"/>
      <c r="I7" s="152"/>
      <c r="J7" s="153"/>
    </row>
    <row r="8" spans="1:11">
      <c r="H8" s="129"/>
      <c r="I8" s="152"/>
      <c r="J8" s="153"/>
    </row>
    <row r="9" spans="1:11">
      <c r="H9" s="129"/>
      <c r="I9" s="152"/>
      <c r="J9" s="153"/>
    </row>
    <row r="11" spans="1:11">
      <c r="I11" s="152"/>
      <c r="J11" s="153"/>
    </row>
    <row r="14" spans="1:11">
      <c r="C14" t="s">
        <v>276</v>
      </c>
      <c r="D14">
        <v>0.02</v>
      </c>
      <c r="F14" t="s">
        <v>277</v>
      </c>
    </row>
    <row r="15" spans="1:11">
      <c r="D15">
        <v>0.03</v>
      </c>
      <c r="F15" t="s">
        <v>278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Summary</vt:lpstr>
      <vt:lpstr>BoQ - All</vt:lpstr>
      <vt:lpstr>Illumination Calculation</vt:lpstr>
      <vt:lpstr>Load Calculation</vt:lpstr>
      <vt:lpstr>UPS-Solar</vt:lpstr>
      <vt:lpstr>AC-Load</vt:lpstr>
      <vt:lpstr>Voltage Drop Calculation</vt:lpstr>
      <vt:lpstr>'BoQ - All'!Print_Area</vt:lpstr>
      <vt:lpstr>Summary!Print_Area</vt:lpstr>
      <vt:lpstr>'BoQ - All'!Print_Titles</vt:lpstr>
      <vt:lpstr>Summary!Print_Titles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NIRMAL RUWALI</dc:creator>
  <cp:lastModifiedBy>Thapa, Jyotsana</cp:lastModifiedBy>
  <cp:lastPrinted>2024-01-24T02:28:49Z</cp:lastPrinted>
  <dcterms:created xsi:type="dcterms:W3CDTF">2023-11-30T07:33:33Z</dcterms:created>
  <dcterms:modified xsi:type="dcterms:W3CDTF">2024-01-26T05:15:32Z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ipe" linkTarget="prop_pipe">
    <vt:lpwstr>#REF!</vt:lpwstr>
  </property>
</Properties>
</file>