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19"/>
  <workbookPr/>
  <mc:AlternateContent xmlns:mc="http://schemas.openxmlformats.org/markup-compatibility/2006">
    <mc:Choice Requires="x15">
      <x15ac:absPath xmlns:x15ac="http://schemas.microsoft.com/office/spreadsheetml/2010/11/ac" url="https://planinternational-my.sharepoint.com/personal/gheen_hamed_plan-international_org/Documents/Global Financial service Providers/"/>
    </mc:Choice>
  </mc:AlternateContent>
  <xr:revisionPtr revIDLastSave="12" documentId="8_{F8DD6D36-6163-42DD-A023-F20AB9935744}" xr6:coauthVersionLast="47" xr6:coauthVersionMax="47" xr10:uidLastSave="{E4625615-BA62-4C12-985C-1FEDF104067E}"/>
  <bookViews>
    <workbookView xWindow="-110" yWindow="-110" windowWidth="19420" windowHeight="10420" firstSheet="1" activeTab="1" xr2:uid="{00000000-000D-0000-FFFF-FFFF00000000}"/>
  </bookViews>
  <sheets>
    <sheet name="Specification of materials" sheetId="1" state="hidden" r:id="rId1"/>
    <sheet name="ANNEX C - Prcing Schedule" sheetId="7"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0" i="1" l="1"/>
  <c r="H39" i="1"/>
  <c r="H38" i="1"/>
  <c r="H37" i="1"/>
  <c r="H36" i="1"/>
  <c r="H35" i="1"/>
  <c r="H34" i="1"/>
  <c r="H33" i="1"/>
  <c r="H32" i="1"/>
  <c r="H31" i="1"/>
  <c r="H30" i="1"/>
  <c r="H29" i="1"/>
  <c r="H28" i="1"/>
  <c r="H27" i="1"/>
  <c r="H26" i="1"/>
  <c r="H25" i="1"/>
  <c r="H24" i="1"/>
  <c r="H23" i="1"/>
  <c r="H22" i="1"/>
  <c r="H21" i="1"/>
  <c r="H20" i="1"/>
  <c r="H19" i="1"/>
  <c r="H18" i="1"/>
  <c r="H16" i="1"/>
  <c r="H15" i="1"/>
  <c r="H14" i="1"/>
  <c r="H13" i="1"/>
  <c r="H12" i="1"/>
  <c r="H11" i="1"/>
  <c r="H10" i="1"/>
  <c r="H41" i="1"/>
</calcChain>
</file>

<file path=xl/sharedStrings.xml><?xml version="1.0" encoding="utf-8"?>
<sst xmlns="http://schemas.openxmlformats.org/spreadsheetml/2006/main" count="135" uniqueCount="108">
  <si>
    <t>DETAIL SPECIFICATIONS - Hardware materials for toilet construction at 6 schools</t>
  </si>
  <si>
    <t xml:space="preserve">SN </t>
  </si>
  <si>
    <t xml:space="preserve">Procurement Threshold Waiving </t>
  </si>
  <si>
    <t xml:space="preserve">Tender Publication </t>
  </si>
  <si>
    <t xml:space="preserve">to </t>
  </si>
  <si>
    <t>Quotations</t>
  </si>
  <si>
    <t>Outcome 2- Resilient, safe and inclusive WASH infrastructure and practices established and used in communities, schools and health facilities</t>
  </si>
  <si>
    <t xml:space="preserve">Detail Specification </t>
  </si>
  <si>
    <t xml:space="preserve">Item Name </t>
  </si>
  <si>
    <t xml:space="preserve"> Detail of specification</t>
  </si>
  <si>
    <t xml:space="preserve">Unit </t>
  </si>
  <si>
    <t>Req Qty</t>
  </si>
  <si>
    <t xml:space="preserve">Est Rate </t>
  </si>
  <si>
    <t xml:space="preserve">Amount </t>
  </si>
  <si>
    <t xml:space="preserve">Arcon elbow </t>
  </si>
  <si>
    <r>
      <t xml:space="preserve"> Arcon Elbow 22mm</t>
    </r>
    <r>
      <rPr>
        <vertAlign val="superscript"/>
        <sz val="11"/>
        <color theme="1"/>
        <rFont val="Calibri"/>
        <family val="2"/>
        <scheme val="minor"/>
      </rPr>
      <t>2</t>
    </r>
  </si>
  <si>
    <t>PCS</t>
  </si>
  <si>
    <t>S &amp; P Trap</t>
  </si>
  <si>
    <t>S &amp; P Trap 50mm</t>
  </si>
  <si>
    <t>PVC Pipe</t>
  </si>
  <si>
    <t>PVC pipes 50mm</t>
  </si>
  <si>
    <t>LTH</t>
  </si>
  <si>
    <t>Water tank for hand washing</t>
  </si>
  <si>
    <t>1000 Litres tuffa tank</t>
  </si>
  <si>
    <t>Panel rib</t>
  </si>
  <si>
    <t>Panel Rib - Pool Blue color 8FT</t>
  </si>
  <si>
    <t>SHTS</t>
  </si>
  <si>
    <t>Cement</t>
  </si>
  <si>
    <t xml:space="preserve"> 40 kg Cement</t>
  </si>
  <si>
    <t>Bag</t>
  </si>
  <si>
    <t>Rooffing iron</t>
  </si>
  <si>
    <t>Roofing iron zinc 12FT</t>
  </si>
  <si>
    <t>Nail</t>
  </si>
  <si>
    <t>4'BT/H Nail 400g</t>
  </si>
  <si>
    <t>CTN</t>
  </si>
  <si>
    <t>3'BT/H Nail 400g</t>
  </si>
  <si>
    <t>2'BT/H Nail 400g</t>
  </si>
  <si>
    <t>Clout nail 500g</t>
  </si>
  <si>
    <t>Vent cowl</t>
  </si>
  <si>
    <t>Vent cowl 100mm</t>
  </si>
  <si>
    <t>PVC pipe</t>
  </si>
  <si>
    <t>PVC Pipe 100mm</t>
  </si>
  <si>
    <t>Flat iron</t>
  </si>
  <si>
    <t xml:space="preserve">Flat iron 8 x 4 </t>
  </si>
  <si>
    <t>End cap</t>
  </si>
  <si>
    <t>PVC end cap 100mm</t>
  </si>
  <si>
    <t>PVC elbow</t>
  </si>
  <si>
    <r>
      <t>PVC elbow 100 x 90</t>
    </r>
    <r>
      <rPr>
        <sz val="11"/>
        <color theme="1"/>
        <rFont val="Calibri"/>
        <family val="2"/>
      </rPr>
      <t>°</t>
    </r>
  </si>
  <si>
    <t>Arcon pipe</t>
  </si>
  <si>
    <t>Roll arcon pipe 22mm x 25m</t>
  </si>
  <si>
    <t>Roll</t>
  </si>
  <si>
    <t>Pillar Taps</t>
  </si>
  <si>
    <t>Pillar Taps 22mm</t>
  </si>
  <si>
    <t xml:space="preserve">MESH WIRE </t>
  </si>
  <si>
    <t>MESH WIRE F62 *3x 2.4mtrs</t>
  </si>
  <si>
    <t>Pad bolt</t>
  </si>
  <si>
    <t xml:space="preserve"> Pad Bolt 100mm</t>
  </si>
  <si>
    <t>Barrel bolt</t>
  </si>
  <si>
    <t>Barrel Bolt</t>
  </si>
  <si>
    <t>Butt hinge</t>
  </si>
  <si>
    <t xml:space="preserve"> Butt hinge_100mm Hardline *</t>
  </si>
  <si>
    <t>Silicon</t>
  </si>
  <si>
    <t>All clear silicon</t>
  </si>
  <si>
    <t>LOK LOCRETE</t>
  </si>
  <si>
    <t>LOK LOCRETE 1 LTR</t>
  </si>
  <si>
    <t>Tie wire</t>
  </si>
  <si>
    <t>Tie wire 1kg</t>
  </si>
  <si>
    <t>Chicken roll</t>
  </si>
  <si>
    <t xml:space="preserve">Chicken wire </t>
  </si>
  <si>
    <t>wooden sht*8x4xx12mm*</t>
  </si>
  <si>
    <t>Ply wood_8x4xx12mm</t>
  </si>
  <si>
    <t>Toilet seat</t>
  </si>
  <si>
    <t>Black plastic</t>
  </si>
  <si>
    <t>Grate</t>
  </si>
  <si>
    <t>Floor grate 100mm</t>
  </si>
  <si>
    <t>Wall elbow</t>
  </si>
  <si>
    <t>Wall elbow 22mm</t>
  </si>
  <si>
    <t>Hand basin</t>
  </si>
  <si>
    <t>PVC hand basin</t>
  </si>
  <si>
    <r>
      <t xml:space="preserve">ANNEX B - Pricing Schedule 
</t>
    </r>
    <r>
      <rPr>
        <b/>
        <i/>
        <sz val="11"/>
        <color theme="0"/>
        <rFont val="Calibri"/>
        <family val="2"/>
        <scheme val="minor"/>
      </rPr>
      <t>Note: Plan International is a not-for-profit organization. We urge financial service providers to absorb, waive, or minimize fees wherever possible to support the communities in which you operate.
All prices must be quoted in EURO (€) and exclusive of Value Added Tax (VAT).</t>
    </r>
  </si>
  <si>
    <t>Y</t>
  </si>
  <si>
    <t>N</t>
  </si>
  <si>
    <t>Criteria</t>
  </si>
  <si>
    <t xml:space="preserve">Response </t>
  </si>
  <si>
    <t>Comment / Explanation (if applicable)</t>
  </si>
  <si>
    <t>1. Do you require Plan International to transfer funds to you before you disburse funds to recipients?</t>
  </si>
  <si>
    <t>☐ Yes / ☐ No</t>
  </si>
  <si>
    <t xml:space="preserve"> Please specify the conditions and timing.</t>
  </si>
  <si>
    <t>2. Please confirm which currencies are acceptable for Plan International to transfer funds:</t>
  </si>
  <si>
    <r>
      <t xml:space="preserve">☐ Euro (EUR) / ☐ British Pound (GBP) / ☐ US Dollar (USD) / ☐ </t>
    </r>
    <r>
      <rPr>
        <b/>
        <sz val="11"/>
        <color theme="1"/>
        <rFont val="Calibri"/>
        <family val="2"/>
        <scheme val="minor"/>
      </rPr>
      <t>Other (please specify):</t>
    </r>
    <r>
      <rPr>
        <sz val="11"/>
        <color theme="1"/>
        <rFont val="Calibri"/>
        <family val="2"/>
        <scheme val="minor"/>
      </rPr>
      <t xml:space="preserve"> [____________________]</t>
    </r>
  </si>
  <si>
    <t>Indicate any preferences or limitations.</t>
  </si>
  <si>
    <t>3. Are you willing to commit to a 3-year fixed-price Long-Term Agreement (LTA) with Plan International, allowing for flexible order volumes under agreed pricing terms?</t>
  </si>
  <si>
    <t xml:space="preserve"> Guiding Note:
Suppliers must submit final and inclusive pricing for all services related to cash and voucher delivery, including transfer fees, prepaid card and SIM issuance (where applicable), and any fees charged by agents or third-party partners. Scenario-based pricing should also be included, based on each delivery mechanism.</t>
  </si>
  <si>
    <t>Line</t>
  </si>
  <si>
    <t>Delivery Mechanism (e.g. Prepaid Card, e-Voucher, Mobile Transfer)</t>
  </si>
  <si>
    <t xml:space="preserve">Item Name(e.g. Transfer fee, Dashboard customization, SIM cards, prepaid card Hardware, etc.) 
</t>
  </si>
  <si>
    <t>Specification Details</t>
  </si>
  <si>
    <t>Quantity</t>
  </si>
  <si>
    <t>Able to offer as per specifications? Y/N</t>
  </si>
  <si>
    <t>If no, please describe alternative specifications</t>
  </si>
  <si>
    <t>UNIT PRICE In Euro  (excluding TAX)</t>
  </si>
  <si>
    <t>Lead time (please represent as number of days e.g. 14 days)</t>
  </si>
  <si>
    <t xml:space="preserve">Comments/ Notes ( including Volume Discount options..) </t>
  </si>
  <si>
    <t>[Example] Mobile Transfer</t>
  </si>
  <si>
    <t>Transfer Fee</t>
  </si>
  <si>
    <t>Rate Per Transaction</t>
  </si>
  <si>
    <t>Transaction</t>
  </si>
  <si>
    <t xml:space="preserve">10% Discount if &gt;500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</si>
</sst>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_-;\-* #,##0.00_-;_-* &quot;-&quot;??_-;_-@_-"/>
    <numFmt numFmtId="165" formatCode="_(* #,##0_);_(* \(#,##0\);_(* &quot;-&quot;??_);_(@_)"/>
    <numFmt numFmtId="166" formatCode="#,##0.00\ [$€-80C]"/>
  </numFmts>
  <fonts count="18">
    <font>
      <sz val="11"/>
      <color theme="1"/>
      <name val="Calibri"/>
      <family val="2"/>
      <scheme val="minor"/>
    </font>
    <font>
      <sz val="11"/>
      <color theme="1"/>
      <name val="Calibri"/>
      <family val="2"/>
      <scheme val="minor"/>
    </font>
    <font>
      <b/>
      <sz val="11"/>
      <color theme="1"/>
      <name val="Calibri"/>
      <family val="2"/>
      <scheme val="minor"/>
    </font>
    <font>
      <sz val="12"/>
      <color theme="1"/>
      <name val="Calibri"/>
      <family val="2"/>
      <scheme val="minor"/>
    </font>
    <font>
      <b/>
      <sz val="16"/>
      <color theme="1"/>
      <name val="Calibri"/>
      <family val="2"/>
      <scheme val="minor"/>
    </font>
    <font>
      <sz val="16"/>
      <color theme="1"/>
      <name val="Calibri"/>
      <family val="2"/>
      <scheme val="minor"/>
    </font>
    <font>
      <vertAlign val="superscript"/>
      <sz val="11"/>
      <color theme="1"/>
      <name val="Calibri"/>
      <family val="2"/>
      <scheme val="minor"/>
    </font>
    <font>
      <sz val="11"/>
      <color theme="1"/>
      <name val="Calibri"/>
      <family val="2"/>
    </font>
    <font>
      <sz val="11"/>
      <color theme="0"/>
      <name val="Calibri"/>
      <family val="2"/>
      <scheme val="minor"/>
    </font>
    <font>
      <b/>
      <sz val="16"/>
      <color theme="0"/>
      <name val="Calibri"/>
      <family val="2"/>
      <scheme val="minor"/>
    </font>
    <font>
      <b/>
      <sz val="11"/>
      <color theme="0"/>
      <name val="Calibri"/>
      <family val="2"/>
      <scheme val="minor"/>
    </font>
    <font>
      <i/>
      <sz val="11"/>
      <color rgb="FFFF0000"/>
      <name val="Calibri"/>
      <family val="2"/>
      <scheme val="minor"/>
    </font>
    <font>
      <sz val="11"/>
      <color rgb="FF000000"/>
      <name val="Arial"/>
      <family val="2"/>
    </font>
    <font>
      <b/>
      <i/>
      <sz val="11"/>
      <color theme="0"/>
      <name val="Calibri"/>
      <family val="2"/>
      <scheme val="minor"/>
    </font>
    <font>
      <i/>
      <sz val="10"/>
      <name val="Arial Narrow"/>
      <family val="2"/>
    </font>
    <font>
      <sz val="11"/>
      <name val="Calibri"/>
      <family val="2"/>
      <scheme val="minor"/>
    </font>
    <font>
      <i/>
      <sz val="11"/>
      <color theme="4" tint="-0.249977111117893"/>
      <name val="Calibri"/>
      <family val="2"/>
      <scheme val="minor"/>
    </font>
    <font>
      <sz val="11"/>
      <color theme="4" tint="-0.249977111117893"/>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2060"/>
        <bgColor indexed="64"/>
      </patternFill>
    </fill>
    <fill>
      <patternFill patternType="solid">
        <fgColor theme="0" tint="-0.14999847407452621"/>
        <bgColor indexed="64"/>
      </patternFill>
    </fill>
    <fill>
      <patternFill patternType="solid">
        <fgColor theme="6" tint="-0.249977111117893"/>
        <bgColor indexed="64"/>
      </patternFill>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s>
  <cellStyleXfs count="2">
    <xf numFmtId="0" fontId="0" fillId="0" borderId="0"/>
    <xf numFmtId="164" fontId="1" fillId="0" borderId="0" applyFont="0" applyFill="0" applyBorder="0" applyAlignment="0" applyProtection="0"/>
  </cellStyleXfs>
  <cellXfs count="57">
    <xf numFmtId="0" fontId="0" fillId="0" borderId="0" xfId="0"/>
    <xf numFmtId="0" fontId="0" fillId="0" borderId="0" xfId="0" applyAlignment="1">
      <alignment horizontal="center"/>
    </xf>
    <xf numFmtId="0" fontId="4" fillId="0" borderId="0" xfId="0" applyFont="1"/>
    <xf numFmtId="0" fontId="0" fillId="0" borderId="0" xfId="0" applyAlignment="1">
      <alignment horizontal="center" vertical="center"/>
    </xf>
    <xf numFmtId="0" fontId="5" fillId="0" borderId="1" xfId="0" applyFont="1" applyBorder="1"/>
    <xf numFmtId="0" fontId="0" fillId="0" borderId="2" xfId="0" applyBorder="1"/>
    <xf numFmtId="0" fontId="0" fillId="0" borderId="3" xfId="0" applyBorder="1"/>
    <xf numFmtId="0" fontId="0" fillId="0" borderId="4" xfId="0" applyBorder="1"/>
    <xf numFmtId="0" fontId="2" fillId="2" borderId="1" xfId="0" applyFont="1" applyFill="1" applyBorder="1" applyAlignment="1">
      <alignment horizontal="center"/>
    </xf>
    <xf numFmtId="0" fontId="0" fillId="0" borderId="1" xfId="0" applyBorder="1"/>
    <xf numFmtId="0" fontId="0" fillId="0" borderId="1" xfId="0" applyBorder="1" applyAlignment="1">
      <alignment horizontal="right"/>
    </xf>
    <xf numFmtId="165" fontId="0" fillId="0" borderId="1" xfId="1" applyNumberFormat="1" applyFont="1" applyBorder="1" applyAlignment="1">
      <alignment horizontal="right"/>
    </xf>
    <xf numFmtId="164" fontId="0" fillId="0" borderId="1" xfId="1" applyFont="1" applyBorder="1"/>
    <xf numFmtId="2" fontId="0" fillId="0" borderId="1" xfId="0" applyNumberFormat="1" applyBorder="1"/>
    <xf numFmtId="164" fontId="0" fillId="0" borderId="1" xfId="1" applyFont="1" applyFill="1" applyBorder="1"/>
    <xf numFmtId="43" fontId="0" fillId="0" borderId="0" xfId="0" applyNumberFormat="1"/>
    <xf numFmtId="0" fontId="0" fillId="0" borderId="1" xfId="0" applyBorder="1" applyAlignment="1">
      <alignment horizontal="center"/>
    </xf>
    <xf numFmtId="0" fontId="0" fillId="4" borderId="15" xfId="0" applyFill="1" applyBorder="1" applyAlignment="1">
      <alignment horizontal="center"/>
    </xf>
    <xf numFmtId="0" fontId="0" fillId="4" borderId="6" xfId="0" applyFill="1" applyBorder="1" applyAlignment="1">
      <alignment horizontal="center"/>
    </xf>
    <xf numFmtId="0" fontId="8" fillId="0" borderId="0" xfId="0" applyFont="1"/>
    <xf numFmtId="0" fontId="11" fillId="4" borderId="14" xfId="0" applyFont="1" applyFill="1" applyBorder="1"/>
    <xf numFmtId="0" fontId="10" fillId="5" borderId="16" xfId="0" applyFont="1" applyFill="1" applyBorder="1" applyAlignment="1">
      <alignment horizontal="center"/>
    </xf>
    <xf numFmtId="0" fontId="10" fillId="5" borderId="17" xfId="0" applyFont="1" applyFill="1" applyBorder="1" applyAlignment="1">
      <alignment horizontal="center"/>
    </xf>
    <xf numFmtId="0" fontId="2" fillId="2" borderId="18" xfId="0" applyFont="1" applyFill="1" applyBorder="1" applyAlignment="1">
      <alignment horizontal="center" wrapText="1"/>
    </xf>
    <xf numFmtId="0" fontId="2" fillId="2" borderId="19" xfId="0" applyFont="1" applyFill="1" applyBorder="1" applyAlignment="1">
      <alignment horizontal="center" wrapText="1"/>
    </xf>
    <xf numFmtId="0" fontId="2" fillId="2" borderId="20" xfId="0" applyFont="1" applyFill="1" applyBorder="1" applyAlignment="1">
      <alignment horizontal="center" wrapText="1"/>
    </xf>
    <xf numFmtId="0" fontId="12" fillId="0" borderId="0" xfId="0" applyFont="1"/>
    <xf numFmtId="0" fontId="2" fillId="0" borderId="1" xfId="0" applyFont="1" applyBorder="1" applyAlignment="1">
      <alignment horizontal="center" vertical="center" wrapText="1"/>
    </xf>
    <xf numFmtId="0" fontId="0" fillId="0" borderId="1" xfId="0" applyBorder="1" applyAlignment="1">
      <alignment vertical="center" wrapText="1"/>
    </xf>
    <xf numFmtId="0" fontId="14" fillId="0" borderId="0" xfId="0" applyFont="1" applyAlignment="1">
      <alignment horizontal="justify" vertical="center" wrapText="1"/>
    </xf>
    <xf numFmtId="0" fontId="15" fillId="6" borderId="0" xfId="0" applyFont="1" applyFill="1" applyAlignment="1">
      <alignment horizontal="left" vertical="center" wrapText="1"/>
    </xf>
    <xf numFmtId="0" fontId="0" fillId="0" borderId="1" xfId="0" applyBorder="1" applyAlignment="1">
      <alignment vertical="top" wrapText="1"/>
    </xf>
    <xf numFmtId="0" fontId="2" fillId="0" borderId="1" xfId="0" applyFont="1" applyBorder="1" applyAlignment="1">
      <alignment horizontal="left" vertical="center" wrapText="1"/>
    </xf>
    <xf numFmtId="0" fontId="2" fillId="0" borderId="0" xfId="0" applyFont="1" applyAlignment="1">
      <alignment horizontal="center" vertical="center" wrapText="1"/>
    </xf>
    <xf numFmtId="0" fontId="10" fillId="5" borderId="17" xfId="0" applyFont="1" applyFill="1" applyBorder="1" applyAlignment="1">
      <alignment horizontal="center" wrapText="1"/>
    </xf>
    <xf numFmtId="0" fontId="0" fillId="0" borderId="0" xfId="0" applyAlignment="1">
      <alignment horizontal="center" wrapText="1"/>
    </xf>
    <xf numFmtId="0" fontId="0" fillId="0" borderId="0" xfId="0" applyAlignment="1">
      <alignment vertical="center" wrapText="1"/>
    </xf>
    <xf numFmtId="0" fontId="16" fillId="4" borderId="14" xfId="0" applyFont="1" applyFill="1" applyBorder="1"/>
    <xf numFmtId="0" fontId="16" fillId="4" borderId="14" xfId="0" applyFont="1" applyFill="1" applyBorder="1" applyAlignment="1">
      <alignment horizontal="center"/>
    </xf>
    <xf numFmtId="0" fontId="17" fillId="0" borderId="14" xfId="0" applyFont="1" applyBorder="1" applyAlignment="1">
      <alignment horizontal="center"/>
    </xf>
    <xf numFmtId="166" fontId="17" fillId="0" borderId="14" xfId="0" applyNumberFormat="1" applyFont="1" applyBorder="1" applyAlignment="1">
      <alignment horizontal="right"/>
    </xf>
    <xf numFmtId="0" fontId="17" fillId="0" borderId="1" xfId="0" applyFont="1" applyBorder="1"/>
    <xf numFmtId="0" fontId="3" fillId="0" borderId="0" xfId="0" applyFont="1" applyAlignment="1">
      <alignment horizontal="center"/>
    </xf>
    <xf numFmtId="0" fontId="9" fillId="3" borderId="7" xfId="0" applyFont="1" applyFill="1" applyBorder="1" applyAlignment="1">
      <alignment horizontal="center" vertical="center" wrapText="1"/>
    </xf>
    <xf numFmtId="0" fontId="9" fillId="3" borderId="8" xfId="0" applyFont="1" applyFill="1" applyBorder="1" applyAlignment="1">
      <alignment horizontal="center" vertical="center"/>
    </xf>
    <xf numFmtId="0" fontId="9" fillId="3" borderId="9" xfId="0" applyFont="1" applyFill="1" applyBorder="1" applyAlignment="1">
      <alignment horizontal="center" vertical="center"/>
    </xf>
    <xf numFmtId="0" fontId="9" fillId="3" borderId="10" xfId="0" applyFont="1" applyFill="1" applyBorder="1" applyAlignment="1">
      <alignment horizontal="center" vertical="center"/>
    </xf>
    <xf numFmtId="0" fontId="9" fillId="3" borderId="0" xfId="0" applyFont="1" applyFill="1" applyAlignment="1">
      <alignment horizontal="center" vertical="center"/>
    </xf>
    <xf numFmtId="0" fontId="9" fillId="3" borderId="11" xfId="0" applyFont="1" applyFill="1" applyBorder="1" applyAlignment="1">
      <alignment horizontal="center" vertical="center"/>
    </xf>
    <xf numFmtId="0" fontId="9" fillId="3" borderId="12" xfId="0" applyFont="1" applyFill="1" applyBorder="1" applyAlignment="1">
      <alignment horizontal="center" vertical="center"/>
    </xf>
    <xf numFmtId="0" fontId="9" fillId="3" borderId="5" xfId="0" applyFont="1" applyFill="1" applyBorder="1" applyAlignment="1">
      <alignment horizontal="center" vertical="center"/>
    </xf>
    <xf numFmtId="0" fontId="9" fillId="3" borderId="13" xfId="0" applyFont="1" applyFill="1" applyBorder="1" applyAlignment="1">
      <alignment horizontal="center" vertical="center"/>
    </xf>
    <xf numFmtId="0" fontId="10" fillId="3" borderId="7" xfId="0" applyFont="1" applyFill="1" applyBorder="1" applyAlignment="1">
      <alignment horizontal="left" vertical="center" wrapText="1"/>
    </xf>
    <xf numFmtId="0" fontId="10" fillId="3" borderId="8" xfId="0" applyFont="1" applyFill="1" applyBorder="1" applyAlignment="1">
      <alignment horizontal="left" vertical="center"/>
    </xf>
    <xf numFmtId="0" fontId="10" fillId="3" borderId="9" xfId="0" applyFont="1" applyFill="1" applyBorder="1" applyAlignment="1">
      <alignment horizontal="left" vertical="center"/>
    </xf>
    <xf numFmtId="0" fontId="0" fillId="0" borderId="10" xfId="0" applyBorder="1" applyAlignment="1">
      <alignment horizontal="center"/>
    </xf>
    <xf numFmtId="0" fontId="0" fillId="0" borderId="0" xfId="0" applyAlignment="1">
      <alignment horizont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M41"/>
  <sheetViews>
    <sheetView topLeftCell="A21" workbookViewId="0">
      <selection activeCell="H35" sqref="H35"/>
    </sheetView>
  </sheetViews>
  <sheetFormatPr defaultRowHeight="14.45"/>
  <cols>
    <col min="3" max="3" width="26.140625" customWidth="1"/>
    <col min="4" max="4" width="50.140625" customWidth="1"/>
    <col min="5" max="5" width="14.85546875" customWidth="1"/>
    <col min="7" max="7" width="9.5703125" bestFit="1" customWidth="1"/>
    <col min="8" max="8" width="11.5703125" bestFit="1" customWidth="1"/>
  </cols>
  <sheetData>
    <row r="3" spans="2:13" ht="15.6">
      <c r="C3" s="42" t="s">
        <v>0</v>
      </c>
      <c r="D3" s="42"/>
      <c r="E3" s="42"/>
      <c r="F3" s="42"/>
      <c r="G3" s="42"/>
      <c r="H3" s="42"/>
    </row>
    <row r="4" spans="2:13">
      <c r="C4" s="1"/>
      <c r="D4" s="1"/>
      <c r="E4" s="1"/>
      <c r="F4" s="1"/>
      <c r="G4" s="1"/>
      <c r="H4" s="1"/>
    </row>
    <row r="5" spans="2:13" ht="21">
      <c r="B5" t="s">
        <v>1</v>
      </c>
      <c r="D5" s="2" t="s">
        <v>2</v>
      </c>
      <c r="H5" t="s">
        <v>3</v>
      </c>
      <c r="J5" s="3" t="s">
        <v>4</v>
      </c>
      <c r="K5" t="s">
        <v>5</v>
      </c>
    </row>
    <row r="7" spans="2:13" ht="21">
      <c r="B7" s="4" t="s">
        <v>6</v>
      </c>
      <c r="C7" s="5"/>
      <c r="D7" s="6"/>
      <c r="E7" s="6"/>
      <c r="F7" s="6"/>
      <c r="G7" s="6"/>
      <c r="H7" s="6"/>
      <c r="I7" s="6"/>
      <c r="J7" s="6"/>
      <c r="K7" s="6"/>
      <c r="L7" s="6"/>
      <c r="M7" s="7"/>
    </row>
    <row r="8" spans="2:13">
      <c r="C8" t="s">
        <v>7</v>
      </c>
    </row>
    <row r="9" spans="2:13">
      <c r="B9" s="8" t="s">
        <v>1</v>
      </c>
      <c r="C9" s="8" t="s">
        <v>8</v>
      </c>
      <c r="D9" s="8" t="s">
        <v>9</v>
      </c>
      <c r="E9" s="8" t="s">
        <v>10</v>
      </c>
      <c r="F9" s="8" t="s">
        <v>11</v>
      </c>
      <c r="G9" s="8" t="s">
        <v>12</v>
      </c>
      <c r="H9" s="8" t="s">
        <v>13</v>
      </c>
    </row>
    <row r="10" spans="2:13" ht="16.5">
      <c r="B10" s="9">
        <v>1</v>
      </c>
      <c r="C10" s="9" t="s">
        <v>14</v>
      </c>
      <c r="D10" s="9" t="s">
        <v>15</v>
      </c>
      <c r="E10" s="9" t="s">
        <v>16</v>
      </c>
      <c r="F10" s="10">
        <v>60</v>
      </c>
      <c r="G10" s="11">
        <v>46</v>
      </c>
      <c r="H10" s="12">
        <f>F10*G10</f>
        <v>2760</v>
      </c>
    </row>
    <row r="11" spans="2:13">
      <c r="B11" s="9">
        <v>2</v>
      </c>
      <c r="C11" s="9" t="s">
        <v>17</v>
      </c>
      <c r="D11" s="9" t="s">
        <v>18</v>
      </c>
      <c r="E11" s="9" t="s">
        <v>16</v>
      </c>
      <c r="F11" s="10">
        <v>12</v>
      </c>
      <c r="G11" s="9">
        <v>32</v>
      </c>
      <c r="H11" s="12">
        <f>F11*G11</f>
        <v>384</v>
      </c>
    </row>
    <row r="12" spans="2:13">
      <c r="B12" s="9">
        <v>3</v>
      </c>
      <c r="C12" s="9" t="s">
        <v>19</v>
      </c>
      <c r="D12" s="9" t="s">
        <v>20</v>
      </c>
      <c r="E12" s="9" t="s">
        <v>21</v>
      </c>
      <c r="F12" s="10">
        <v>6</v>
      </c>
      <c r="G12" s="9">
        <v>50</v>
      </c>
      <c r="H12" s="12">
        <f>F12*G12</f>
        <v>300</v>
      </c>
    </row>
    <row r="13" spans="2:13">
      <c r="B13" s="9">
        <v>4</v>
      </c>
      <c r="C13" s="9" t="s">
        <v>22</v>
      </c>
      <c r="D13" s="9" t="s">
        <v>23</v>
      </c>
      <c r="E13" s="9"/>
      <c r="F13" s="10">
        <v>12</v>
      </c>
      <c r="G13" s="9">
        <v>1192</v>
      </c>
      <c r="H13" s="12">
        <f>F13*G13</f>
        <v>14304</v>
      </c>
    </row>
    <row r="14" spans="2:13">
      <c r="B14" s="9">
        <v>5</v>
      </c>
      <c r="C14" s="9" t="s">
        <v>24</v>
      </c>
      <c r="D14" s="9" t="s">
        <v>25</v>
      </c>
      <c r="E14" s="9" t="s">
        <v>26</v>
      </c>
      <c r="F14" s="10">
        <v>360</v>
      </c>
      <c r="G14" s="11">
        <v>67</v>
      </c>
      <c r="H14" s="12">
        <f>G14*F14</f>
        <v>24120</v>
      </c>
    </row>
    <row r="15" spans="2:13">
      <c r="B15" s="9">
        <v>6</v>
      </c>
      <c r="C15" s="9" t="s">
        <v>27</v>
      </c>
      <c r="D15" s="9" t="s">
        <v>28</v>
      </c>
      <c r="E15" s="9" t="s">
        <v>29</v>
      </c>
      <c r="F15" s="10">
        <v>90</v>
      </c>
      <c r="G15" s="11">
        <v>40</v>
      </c>
      <c r="H15" s="12">
        <f>G15*F15</f>
        <v>3600</v>
      </c>
    </row>
    <row r="16" spans="2:13">
      <c r="B16" s="9">
        <v>7</v>
      </c>
      <c r="C16" s="9" t="s">
        <v>30</v>
      </c>
      <c r="D16" s="9" t="s">
        <v>31</v>
      </c>
      <c r="E16" s="9" t="s">
        <v>26</v>
      </c>
      <c r="F16" s="10">
        <v>60</v>
      </c>
      <c r="G16" s="13">
        <v>69.5</v>
      </c>
      <c r="H16" s="12">
        <f>G16*F16</f>
        <v>4170</v>
      </c>
    </row>
    <row r="17" spans="2:8">
      <c r="B17" s="9">
        <v>8</v>
      </c>
      <c r="C17" s="9" t="s">
        <v>32</v>
      </c>
      <c r="D17" s="9" t="s">
        <v>33</v>
      </c>
      <c r="E17" s="9" t="s">
        <v>34</v>
      </c>
      <c r="F17" s="10">
        <v>1</v>
      </c>
      <c r="G17" s="9">
        <v>225</v>
      </c>
      <c r="H17" s="12">
        <v>225</v>
      </c>
    </row>
    <row r="18" spans="2:8">
      <c r="B18" s="9">
        <v>9</v>
      </c>
      <c r="C18" s="9" t="s">
        <v>32</v>
      </c>
      <c r="D18" s="9" t="s">
        <v>35</v>
      </c>
      <c r="E18" s="9" t="s">
        <v>34</v>
      </c>
      <c r="F18" s="9">
        <v>3</v>
      </c>
      <c r="G18" s="9">
        <v>225</v>
      </c>
      <c r="H18" s="12">
        <f t="shared" ref="H18:H40" si="0">G18*F18</f>
        <v>675</v>
      </c>
    </row>
    <row r="19" spans="2:8">
      <c r="B19" s="9">
        <v>10</v>
      </c>
      <c r="C19" s="9" t="s">
        <v>32</v>
      </c>
      <c r="D19" s="9" t="s">
        <v>36</v>
      </c>
      <c r="E19" s="9" t="s">
        <v>34</v>
      </c>
      <c r="F19" s="10">
        <v>2</v>
      </c>
      <c r="G19" s="9">
        <v>225</v>
      </c>
      <c r="H19" s="12">
        <f t="shared" si="0"/>
        <v>450</v>
      </c>
    </row>
    <row r="20" spans="2:8">
      <c r="B20" s="9">
        <v>11</v>
      </c>
      <c r="C20" s="9" t="s">
        <v>32</v>
      </c>
      <c r="D20" s="9" t="s">
        <v>37</v>
      </c>
      <c r="E20" s="9" t="s">
        <v>34</v>
      </c>
      <c r="F20" s="10">
        <v>1</v>
      </c>
      <c r="G20" s="9">
        <v>400</v>
      </c>
      <c r="H20" s="12">
        <f t="shared" si="0"/>
        <v>400</v>
      </c>
    </row>
    <row r="21" spans="2:8">
      <c r="B21" s="9">
        <v>12</v>
      </c>
      <c r="C21" s="9" t="s">
        <v>38</v>
      </c>
      <c r="D21" s="9" t="s">
        <v>39</v>
      </c>
      <c r="E21" s="9" t="s">
        <v>16</v>
      </c>
      <c r="F21" s="10">
        <v>24</v>
      </c>
      <c r="G21" s="9">
        <v>10</v>
      </c>
      <c r="H21" s="12">
        <f t="shared" si="0"/>
        <v>240</v>
      </c>
    </row>
    <row r="22" spans="2:8">
      <c r="B22" s="9">
        <v>13</v>
      </c>
      <c r="C22" s="9" t="s">
        <v>40</v>
      </c>
      <c r="D22" s="9" t="s">
        <v>41</v>
      </c>
      <c r="E22" s="9" t="s">
        <v>16</v>
      </c>
      <c r="F22" s="10">
        <v>24</v>
      </c>
      <c r="G22" s="9">
        <v>110</v>
      </c>
      <c r="H22" s="12">
        <f t="shared" si="0"/>
        <v>2640</v>
      </c>
    </row>
    <row r="23" spans="2:8">
      <c r="B23" s="9">
        <v>14</v>
      </c>
      <c r="C23" s="9" t="s">
        <v>42</v>
      </c>
      <c r="D23" s="9" t="s">
        <v>43</v>
      </c>
      <c r="E23" s="9" t="s">
        <v>26</v>
      </c>
      <c r="F23" s="9">
        <v>2</v>
      </c>
      <c r="G23" s="9">
        <v>145</v>
      </c>
      <c r="H23" s="9">
        <f t="shared" si="0"/>
        <v>290</v>
      </c>
    </row>
    <row r="24" spans="2:8">
      <c r="B24" s="9">
        <v>15</v>
      </c>
      <c r="C24" s="9" t="s">
        <v>44</v>
      </c>
      <c r="D24" s="9" t="s">
        <v>45</v>
      </c>
      <c r="E24" s="9" t="s">
        <v>16</v>
      </c>
      <c r="F24" s="9">
        <v>12</v>
      </c>
      <c r="G24" s="9">
        <v>8</v>
      </c>
      <c r="H24" s="9">
        <f t="shared" si="0"/>
        <v>96</v>
      </c>
    </row>
    <row r="25" spans="2:8">
      <c r="B25" s="9">
        <v>16</v>
      </c>
      <c r="C25" s="9" t="s">
        <v>46</v>
      </c>
      <c r="D25" s="9" t="s">
        <v>47</v>
      </c>
      <c r="E25" s="9" t="s">
        <v>16</v>
      </c>
      <c r="F25" s="9">
        <v>24</v>
      </c>
      <c r="G25" s="9">
        <v>20</v>
      </c>
      <c r="H25" s="9">
        <f t="shared" si="0"/>
        <v>480</v>
      </c>
    </row>
    <row r="26" spans="2:8">
      <c r="B26" s="9">
        <v>17</v>
      </c>
      <c r="C26" s="9" t="s">
        <v>48</v>
      </c>
      <c r="D26" s="9" t="s">
        <v>49</v>
      </c>
      <c r="E26" s="9" t="s">
        <v>50</v>
      </c>
      <c r="F26" s="9">
        <v>6</v>
      </c>
      <c r="G26" s="9">
        <v>725</v>
      </c>
      <c r="H26" s="9">
        <f t="shared" si="0"/>
        <v>4350</v>
      </c>
    </row>
    <row r="27" spans="2:8">
      <c r="B27" s="9">
        <v>18</v>
      </c>
      <c r="C27" s="9" t="s">
        <v>51</v>
      </c>
      <c r="D27" s="9" t="s">
        <v>52</v>
      </c>
      <c r="E27" s="9" t="s">
        <v>16</v>
      </c>
      <c r="F27" s="9">
        <v>8</v>
      </c>
      <c r="G27" s="9">
        <v>178</v>
      </c>
      <c r="H27" s="9">
        <f t="shared" si="0"/>
        <v>1424</v>
      </c>
    </row>
    <row r="28" spans="2:8">
      <c r="B28" s="9">
        <v>19</v>
      </c>
      <c r="C28" s="9" t="s">
        <v>53</v>
      </c>
      <c r="D28" s="9" t="s">
        <v>54</v>
      </c>
      <c r="E28" s="9" t="s">
        <v>50</v>
      </c>
      <c r="F28" s="10">
        <v>12</v>
      </c>
      <c r="G28" s="11">
        <v>150</v>
      </c>
      <c r="H28" s="12">
        <f t="shared" si="0"/>
        <v>1800</v>
      </c>
    </row>
    <row r="29" spans="2:8">
      <c r="B29" s="9">
        <v>20</v>
      </c>
      <c r="C29" s="9" t="s">
        <v>55</v>
      </c>
      <c r="D29" s="9" t="s">
        <v>56</v>
      </c>
      <c r="E29" s="9" t="s">
        <v>16</v>
      </c>
      <c r="F29" s="10">
        <v>30</v>
      </c>
      <c r="G29" s="9">
        <v>10</v>
      </c>
      <c r="H29" s="12">
        <f t="shared" si="0"/>
        <v>300</v>
      </c>
    </row>
    <row r="30" spans="2:8">
      <c r="B30" s="9">
        <v>21</v>
      </c>
      <c r="C30" s="9" t="s">
        <v>57</v>
      </c>
      <c r="D30" s="9" t="s">
        <v>58</v>
      </c>
      <c r="E30" s="9" t="s">
        <v>16</v>
      </c>
      <c r="F30" s="10">
        <v>30</v>
      </c>
      <c r="G30" s="9">
        <v>25</v>
      </c>
      <c r="H30" s="12">
        <f t="shared" si="0"/>
        <v>750</v>
      </c>
    </row>
    <row r="31" spans="2:8">
      <c r="B31" s="9">
        <v>22</v>
      </c>
      <c r="C31" s="9" t="s">
        <v>59</v>
      </c>
      <c r="D31" s="9" t="s">
        <v>60</v>
      </c>
      <c r="E31" s="9" t="s">
        <v>16</v>
      </c>
      <c r="F31" s="9">
        <v>30</v>
      </c>
      <c r="G31" s="9">
        <v>15</v>
      </c>
      <c r="H31" s="12">
        <f t="shared" si="0"/>
        <v>450</v>
      </c>
    </row>
    <row r="32" spans="2:8">
      <c r="B32" s="9">
        <v>23</v>
      </c>
      <c r="C32" s="9" t="s">
        <v>61</v>
      </c>
      <c r="D32" s="9" t="s">
        <v>62</v>
      </c>
      <c r="E32" s="9"/>
      <c r="F32" s="10">
        <v>12</v>
      </c>
      <c r="G32" s="9">
        <v>55</v>
      </c>
      <c r="H32" s="12">
        <f t="shared" si="0"/>
        <v>660</v>
      </c>
    </row>
    <row r="33" spans="2:8">
      <c r="B33" s="9">
        <v>24</v>
      </c>
      <c r="C33" s="9" t="s">
        <v>63</v>
      </c>
      <c r="D33" s="9" t="s">
        <v>64</v>
      </c>
      <c r="E33" s="9"/>
      <c r="F33" s="10">
        <v>6</v>
      </c>
      <c r="G33" s="9">
        <v>80</v>
      </c>
      <c r="H33" s="14">
        <f t="shared" si="0"/>
        <v>480</v>
      </c>
    </row>
    <row r="34" spans="2:8">
      <c r="B34" s="9">
        <v>25</v>
      </c>
      <c r="C34" s="9" t="s">
        <v>65</v>
      </c>
      <c r="D34" s="9" t="s">
        <v>66</v>
      </c>
      <c r="E34" s="9" t="s">
        <v>50</v>
      </c>
      <c r="F34" s="10">
        <v>6</v>
      </c>
      <c r="G34" s="9">
        <v>16</v>
      </c>
      <c r="H34" s="14">
        <f t="shared" si="0"/>
        <v>96</v>
      </c>
    </row>
    <row r="35" spans="2:8">
      <c r="B35" s="9">
        <v>26</v>
      </c>
      <c r="C35" s="9" t="s">
        <v>67</v>
      </c>
      <c r="D35" s="9" t="s">
        <v>68</v>
      </c>
      <c r="E35" s="9" t="s">
        <v>50</v>
      </c>
      <c r="F35" s="10">
        <v>1</v>
      </c>
      <c r="G35" s="9">
        <v>260</v>
      </c>
      <c r="H35" s="14">
        <f t="shared" si="0"/>
        <v>260</v>
      </c>
    </row>
    <row r="36" spans="2:8">
      <c r="B36" s="9">
        <v>27</v>
      </c>
      <c r="C36" s="9" t="s">
        <v>69</v>
      </c>
      <c r="D36" s="9" t="s">
        <v>70</v>
      </c>
      <c r="E36" s="9" t="s">
        <v>16</v>
      </c>
      <c r="F36" s="10">
        <v>6</v>
      </c>
      <c r="G36" s="9">
        <v>145</v>
      </c>
      <c r="H36" s="14">
        <f t="shared" si="0"/>
        <v>870</v>
      </c>
    </row>
    <row r="37" spans="2:8">
      <c r="B37" s="9">
        <v>28</v>
      </c>
      <c r="C37" s="9" t="s">
        <v>71</v>
      </c>
      <c r="D37" s="9" t="s">
        <v>72</v>
      </c>
      <c r="E37" s="9" t="s">
        <v>16</v>
      </c>
      <c r="F37" s="10">
        <v>24</v>
      </c>
      <c r="G37" s="9">
        <v>46</v>
      </c>
      <c r="H37" s="14">
        <f t="shared" si="0"/>
        <v>1104</v>
      </c>
    </row>
    <row r="38" spans="2:8">
      <c r="B38" s="9">
        <v>29</v>
      </c>
      <c r="C38" s="9" t="s">
        <v>73</v>
      </c>
      <c r="D38" s="9" t="s">
        <v>74</v>
      </c>
      <c r="E38" s="9"/>
      <c r="F38" s="10">
        <v>6</v>
      </c>
      <c r="G38" s="9">
        <v>18</v>
      </c>
      <c r="H38" s="14">
        <f t="shared" si="0"/>
        <v>108</v>
      </c>
    </row>
    <row r="39" spans="2:8">
      <c r="B39" s="9">
        <v>30</v>
      </c>
      <c r="C39" s="9" t="s">
        <v>75</v>
      </c>
      <c r="D39" s="9" t="s">
        <v>76</v>
      </c>
      <c r="E39" s="9"/>
      <c r="F39" s="10">
        <v>12</v>
      </c>
      <c r="G39" s="9">
        <v>50</v>
      </c>
      <c r="H39" s="14">
        <f t="shared" si="0"/>
        <v>600</v>
      </c>
    </row>
    <row r="40" spans="2:8">
      <c r="B40" s="9">
        <v>31</v>
      </c>
      <c r="C40" s="9" t="s">
        <v>77</v>
      </c>
      <c r="D40" s="9" t="s">
        <v>78</v>
      </c>
      <c r="E40" s="9" t="s">
        <v>16</v>
      </c>
      <c r="F40" s="10">
        <v>12</v>
      </c>
      <c r="G40" s="9">
        <v>295</v>
      </c>
      <c r="H40" s="14">
        <f t="shared" si="0"/>
        <v>3540</v>
      </c>
    </row>
    <row r="41" spans="2:8">
      <c r="H41" s="15">
        <f>SUM(H10:H40)</f>
        <v>71926</v>
      </c>
    </row>
  </sheetData>
  <mergeCells count="1">
    <mergeCell ref="C3:H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K24"/>
  <sheetViews>
    <sheetView showGridLines="0" tabSelected="1" workbookViewId="0">
      <selection activeCell="B2" sqref="B2:F5"/>
    </sheetView>
  </sheetViews>
  <sheetFormatPr defaultRowHeight="14.45"/>
  <cols>
    <col min="1" max="1" width="4.140625" customWidth="1"/>
    <col min="2" max="2" width="37.7109375" style="1" customWidth="1"/>
    <col min="3" max="3" width="26.140625" customWidth="1"/>
    <col min="4" max="4" width="39.42578125" customWidth="1"/>
    <col min="5" max="5" width="11.42578125" customWidth="1"/>
    <col min="6" max="6" width="21.140625" style="1" customWidth="1"/>
    <col min="7" max="7" width="19" style="1" customWidth="1"/>
    <col min="8" max="8" width="29.140625" style="1" customWidth="1"/>
    <col min="9" max="9" width="24.28515625" customWidth="1"/>
    <col min="10" max="10" width="34.42578125" customWidth="1"/>
    <col min="11" max="11" width="15.42578125" customWidth="1"/>
  </cols>
  <sheetData>
    <row r="1" spans="1:11" ht="15" thickBot="1">
      <c r="B1" s="26"/>
    </row>
    <row r="2" spans="1:11">
      <c r="B2" s="43" t="s">
        <v>79</v>
      </c>
      <c r="C2" s="44"/>
      <c r="D2" s="44"/>
      <c r="E2" s="44"/>
      <c r="F2" s="45"/>
    </row>
    <row r="3" spans="1:11">
      <c r="B3" s="46"/>
      <c r="C3" s="47"/>
      <c r="D3" s="47"/>
      <c r="E3" s="47"/>
      <c r="F3" s="48"/>
      <c r="G3" s="55"/>
      <c r="H3" s="56"/>
    </row>
    <row r="4" spans="1:11">
      <c r="A4" s="19" t="s">
        <v>80</v>
      </c>
      <c r="B4" s="46"/>
      <c r="C4" s="47"/>
      <c r="D4" s="47"/>
      <c r="E4" s="47"/>
      <c r="F4" s="48"/>
    </row>
    <row r="5" spans="1:11" ht="27.95" customHeight="1" thickBot="1">
      <c r="A5" s="19" t="s">
        <v>81</v>
      </c>
      <c r="B5" s="49"/>
      <c r="C5" s="50"/>
      <c r="D5" s="50"/>
      <c r="E5" s="50"/>
      <c r="F5" s="51"/>
    </row>
    <row r="6" spans="1:11">
      <c r="B6" s="32" t="s">
        <v>82</v>
      </c>
      <c r="C6" s="32" t="s">
        <v>83</v>
      </c>
      <c r="D6" s="32" t="s">
        <v>84</v>
      </c>
      <c r="E6" s="30"/>
      <c r="F6" s="30"/>
    </row>
    <row r="7" spans="1:11" ht="72.95" customHeight="1">
      <c r="B7" s="28" t="s">
        <v>85</v>
      </c>
      <c r="C7" s="28" t="s">
        <v>86</v>
      </c>
      <c r="D7" s="31" t="s">
        <v>87</v>
      </c>
      <c r="E7" s="30"/>
      <c r="F7" s="33"/>
      <c r="G7" s="33"/>
      <c r="H7" s="33"/>
    </row>
    <row r="8" spans="1:11" ht="72.599999999999994">
      <c r="B8" s="28" t="s">
        <v>88</v>
      </c>
      <c r="C8" s="28" t="s">
        <v>89</v>
      </c>
      <c r="D8" s="31" t="s">
        <v>90</v>
      </c>
      <c r="E8" s="30"/>
      <c r="F8" s="36"/>
      <c r="G8" s="36"/>
      <c r="H8" s="36"/>
    </row>
    <row r="9" spans="1:11" ht="129.6" customHeight="1">
      <c r="B9" s="28" t="s">
        <v>91</v>
      </c>
      <c r="C9" s="28" t="s">
        <v>86</v>
      </c>
      <c r="D9" s="31"/>
      <c r="F9" s="36"/>
      <c r="G9" s="36"/>
      <c r="H9" s="36"/>
    </row>
    <row r="10" spans="1:11" ht="15" thickBot="1">
      <c r="F10" s="36"/>
      <c r="G10" s="36"/>
      <c r="H10" s="36"/>
    </row>
    <row r="11" spans="1:11" ht="63" customHeight="1" thickBot="1">
      <c r="B11" s="52" t="s">
        <v>92</v>
      </c>
      <c r="C11" s="53"/>
      <c r="D11" s="53"/>
      <c r="E11" s="53"/>
      <c r="F11" s="54"/>
      <c r="G11" s="35"/>
    </row>
    <row r="12" spans="1:11" ht="87.6" thickBot="1">
      <c r="A12" s="21" t="s">
        <v>93</v>
      </c>
      <c r="B12" s="34" t="s">
        <v>94</v>
      </c>
      <c r="C12" s="34" t="s">
        <v>95</v>
      </c>
      <c r="D12" s="22" t="s">
        <v>96</v>
      </c>
      <c r="E12" s="22" t="s">
        <v>10</v>
      </c>
      <c r="F12" s="22" t="s">
        <v>97</v>
      </c>
      <c r="G12" s="24" t="s">
        <v>98</v>
      </c>
      <c r="H12" s="24" t="s">
        <v>99</v>
      </c>
      <c r="I12" s="23" t="s">
        <v>100</v>
      </c>
      <c r="J12" s="25" t="s">
        <v>101</v>
      </c>
      <c r="K12" s="27" t="s">
        <v>102</v>
      </c>
    </row>
    <row r="13" spans="1:11">
      <c r="A13" s="17">
        <v>1</v>
      </c>
      <c r="B13" s="37" t="s">
        <v>103</v>
      </c>
      <c r="C13" s="37" t="s">
        <v>104</v>
      </c>
      <c r="D13" s="37" t="s">
        <v>105</v>
      </c>
      <c r="E13" s="37" t="s">
        <v>106</v>
      </c>
      <c r="F13" s="38">
        <v>100</v>
      </c>
      <c r="G13" s="39" t="s">
        <v>80</v>
      </c>
      <c r="H13" s="39"/>
      <c r="I13" s="40">
        <v>0.5</v>
      </c>
      <c r="J13" s="41">
        <v>2</v>
      </c>
      <c r="K13" s="41" t="s">
        <v>107</v>
      </c>
    </row>
    <row r="14" spans="1:11">
      <c r="A14" s="18">
        <v>2</v>
      </c>
      <c r="B14" s="20"/>
      <c r="C14" s="20"/>
      <c r="D14" s="20"/>
      <c r="E14" s="20"/>
      <c r="F14" s="20"/>
      <c r="G14" s="16"/>
      <c r="H14" s="16"/>
      <c r="I14" s="10"/>
      <c r="J14" s="9"/>
      <c r="K14" s="9"/>
    </row>
    <row r="15" spans="1:11">
      <c r="A15" s="18">
        <v>3</v>
      </c>
      <c r="B15" s="20"/>
      <c r="C15" s="20"/>
      <c r="D15" s="20"/>
      <c r="E15" s="20"/>
      <c r="F15" s="20"/>
      <c r="G15" s="16"/>
      <c r="H15" s="16"/>
      <c r="I15" s="10"/>
      <c r="J15" s="9"/>
      <c r="K15" s="9"/>
    </row>
    <row r="16" spans="1:11">
      <c r="A16" s="18">
        <v>5</v>
      </c>
      <c r="B16" s="20"/>
      <c r="C16" s="20"/>
      <c r="D16" s="20"/>
      <c r="E16" s="20"/>
      <c r="F16" s="20"/>
      <c r="G16" s="16"/>
      <c r="H16" s="16"/>
      <c r="I16" s="10"/>
      <c r="J16" s="9"/>
      <c r="K16" s="9"/>
    </row>
    <row r="17" spans="1:11">
      <c r="A17" s="18">
        <v>6</v>
      </c>
      <c r="B17" s="20"/>
      <c r="C17" s="20"/>
      <c r="D17" s="20"/>
      <c r="E17" s="20"/>
      <c r="F17" s="20"/>
      <c r="G17" s="16"/>
      <c r="H17" s="16"/>
      <c r="I17" s="10"/>
      <c r="J17" s="9"/>
      <c r="K17" s="9"/>
    </row>
    <row r="18" spans="1:11">
      <c r="A18" s="18">
        <v>7</v>
      </c>
      <c r="B18" s="20"/>
      <c r="C18" s="20"/>
      <c r="D18" s="20"/>
      <c r="E18" s="20"/>
      <c r="F18" s="20"/>
      <c r="G18" s="16"/>
      <c r="H18" s="16"/>
      <c r="I18" s="10"/>
      <c r="J18" s="9"/>
      <c r="K18" s="9"/>
    </row>
    <row r="19" spans="1:11">
      <c r="A19" s="18">
        <v>8</v>
      </c>
      <c r="B19" s="20"/>
      <c r="C19" s="20"/>
      <c r="D19" s="20"/>
      <c r="E19" s="20"/>
      <c r="F19" s="20"/>
      <c r="G19" s="16"/>
      <c r="H19" s="16"/>
      <c r="I19" s="10"/>
      <c r="J19" s="9"/>
      <c r="K19" s="9"/>
    </row>
    <row r="20" spans="1:11">
      <c r="A20" s="18">
        <v>9</v>
      </c>
      <c r="B20" s="20"/>
      <c r="C20" s="20"/>
      <c r="D20" s="20"/>
      <c r="E20" s="20"/>
      <c r="F20" s="20"/>
      <c r="G20" s="16"/>
      <c r="H20" s="16"/>
      <c r="I20" s="10"/>
      <c r="J20" s="9"/>
      <c r="K20" s="9"/>
    </row>
    <row r="21" spans="1:11">
      <c r="A21" s="18">
        <v>10</v>
      </c>
      <c r="B21" s="20"/>
      <c r="C21" s="20"/>
      <c r="D21" s="20"/>
      <c r="E21" s="20"/>
      <c r="F21" s="20"/>
      <c r="G21" s="16"/>
      <c r="H21" s="16"/>
      <c r="I21" s="9"/>
      <c r="J21" s="9"/>
      <c r="K21" s="9"/>
    </row>
    <row r="22" spans="1:11">
      <c r="B22"/>
      <c r="F22"/>
      <c r="G22"/>
      <c r="H22"/>
    </row>
    <row r="23" spans="1:11">
      <c r="B23" s="29"/>
      <c r="F23"/>
      <c r="G23"/>
      <c r="H23"/>
    </row>
    <row r="24" spans="1:11">
      <c r="B24" s="33"/>
    </row>
  </sheetData>
  <mergeCells count="3">
    <mergeCell ref="B2:F5"/>
    <mergeCell ref="B11:F11"/>
    <mergeCell ref="G3:H3"/>
  </mergeCells>
  <dataValidations count="1">
    <dataValidation type="list" allowBlank="1" showInputMessage="1" showErrorMessage="1" sqref="G13:G21" xr:uid="{70545E02-D11E-4DE0-B893-D1BD29BAFCD4}">
      <formula1>$A$4:$A$5</formula1>
    </dataValidation>
  </dataValidations>
  <pageMargins left="0.70866141732283472" right="0.70866141732283472" top="0.74803149606299213" bottom="0.74803149606299213" header="0.31496062992125984" footer="0.31496062992125984"/>
  <pageSetup scale="54"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2310470771355458B079C0C3731D193" ma:contentTypeVersion="18" ma:contentTypeDescription="Create a new document." ma:contentTypeScope="" ma:versionID="65ec50c8518816afbc1043b1ffbf6dd5">
  <xsd:schema xmlns:xsd="http://www.w3.org/2001/XMLSchema" xmlns:xs="http://www.w3.org/2001/XMLSchema" xmlns:p="http://schemas.microsoft.com/office/2006/metadata/properties" xmlns:ns2="00a05777-b551-40f3-9d1c-3f375f4df6cb" xmlns:ns3="235b21de-6bf2-4aa3-b0b0-84eaa77bc1df" targetNamespace="http://schemas.microsoft.com/office/2006/metadata/properties" ma:root="true" ma:fieldsID="1a53ef962275e22a23bbba34688de529" ns2:_="" ns3:_="">
    <xsd:import namespace="00a05777-b551-40f3-9d1c-3f375f4df6cb"/>
    <xsd:import namespace="235b21de-6bf2-4aa3-b0b0-84eaa77bc1d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a05777-b551-40f3-9d1c-3f375f4df6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10109c95-c5a9-46e1-a049-74d4c705e36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35b21de-6bf2-4aa3-b0b0-84eaa77bc1d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fc61c6d3-2104-4a04-a621-0a026a30f56c}" ma:internalName="TaxCatchAll" ma:showField="CatchAllData" ma:web="235b21de-6bf2-4aa3-b0b0-84eaa77bc1d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0a05777-b551-40f3-9d1c-3f375f4df6cb">
      <Terms xmlns="http://schemas.microsoft.com/office/infopath/2007/PartnerControls"/>
    </lcf76f155ced4ddcb4097134ff3c332f>
    <TaxCatchAll xmlns="235b21de-6bf2-4aa3-b0b0-84eaa77bc1df" xsi:nil="true"/>
  </documentManagement>
</p:properties>
</file>

<file path=customXml/itemProps1.xml><?xml version="1.0" encoding="utf-8"?>
<ds:datastoreItem xmlns:ds="http://schemas.openxmlformats.org/officeDocument/2006/customXml" ds:itemID="{FBAD82A2-8EBC-49B9-AC3E-DC20F240144E}"/>
</file>

<file path=customXml/itemProps2.xml><?xml version="1.0" encoding="utf-8"?>
<ds:datastoreItem xmlns:ds="http://schemas.openxmlformats.org/officeDocument/2006/customXml" ds:itemID="{5189951D-22B8-4913-B7FA-357B54FDD3D9}"/>
</file>

<file path=customXml/itemProps3.xml><?xml version="1.0" encoding="utf-8"?>
<ds:datastoreItem xmlns:ds="http://schemas.openxmlformats.org/officeDocument/2006/customXml" ds:itemID="{E8DD367B-0EB2-4F1C-970F-B7475795637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Plan User</dc:creator>
  <cp:keywords/>
  <dc:description/>
  <cp:lastModifiedBy>Edita Stuglyte</cp:lastModifiedBy>
  <cp:revision/>
  <dcterms:created xsi:type="dcterms:W3CDTF">2015-06-05T18:17:20Z</dcterms:created>
  <dcterms:modified xsi:type="dcterms:W3CDTF">2025-05-23T10:34:02Z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0x01010012310470771355458B079C0C3731D193</vt:lpwstr>
  </property>
  <property fmtid="{D5CDD505-2E9C-101B-9397-08002B2CF9AE}" pid="3" name="MediaServiceImageTags">
    <vt:lpwstr/>
  </property>
</Properties>
</file>