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docProps/app.xml" ContentType="application/vnd.openxmlformats-officedocument.extended-properties+xml"/>
  <Override PartName="/xl/calcChain.xml" ContentType="application/vnd.openxmlformats-officedocument.spreadsheetml.calcChain+xml"/>
  <Override PartName="/docProps/core.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MoustafaAlallawy\Downloads\"/>
    </mc:Choice>
  </mc:AlternateContent>
  <bookViews>
    <workbookView xWindow="0" yWindow="0" windowWidth="23040" windowHeight="9072" activeTab="1"/>
  </bookViews>
  <sheets>
    <sheet name="Lot 1 - Construction" sheetId="2" r:id="rId1"/>
    <sheet name="Lot 2 - Furniture" sheetId="3" r:id="rId2"/>
  </sheets>
  <calcPr calcId="162913"/>
</workbook>
</file>

<file path=xl/calcChain.xml><?xml version="1.0" encoding="utf-8"?>
<calcChain xmlns="http://schemas.openxmlformats.org/spreadsheetml/2006/main">
  <c r="G21" i="3" l="1"/>
  <c r="G20" i="3"/>
  <c r="G19" i="3"/>
  <c r="G18" i="3"/>
  <c r="G17" i="3"/>
  <c r="G16" i="3"/>
  <c r="G15" i="3"/>
  <c r="G14" i="3"/>
  <c r="G13" i="3"/>
  <c r="G12" i="3"/>
  <c r="G11" i="3"/>
  <c r="G10" i="3"/>
  <c r="G9" i="3"/>
  <c r="G73" i="2"/>
  <c r="G72" i="2"/>
  <c r="G71" i="2"/>
  <c r="G70" i="2"/>
  <c r="G68" i="2"/>
  <c r="G67" i="2"/>
  <c r="G66" i="2"/>
  <c r="G64" i="2"/>
  <c r="G63" i="2"/>
  <c r="G62" i="2"/>
  <c r="G61" i="2"/>
  <c r="G60" i="2"/>
  <c r="G58" i="2"/>
  <c r="G57" i="2"/>
  <c r="G56" i="2"/>
  <c r="G55" i="2"/>
  <c r="G54" i="2"/>
  <c r="G53" i="2"/>
  <c r="G52" i="2"/>
  <c r="G51" i="2"/>
  <c r="G49" i="2"/>
  <c r="G48" i="2"/>
  <c r="G47" i="2"/>
  <c r="G46" i="2"/>
  <c r="G44" i="2"/>
  <c r="G42" i="2"/>
  <c r="G41" i="2"/>
  <c r="G40" i="2"/>
  <c r="G38" i="2"/>
  <c r="G37" i="2"/>
  <c r="G36" i="2"/>
  <c r="G35" i="2"/>
  <c r="G34" i="2"/>
  <c r="G33" i="2"/>
  <c r="G32" i="2"/>
  <c r="G31" i="2"/>
  <c r="G29" i="2"/>
  <c r="G28" i="2"/>
  <c r="G27" i="2"/>
  <c r="G25" i="2"/>
  <c r="G24" i="2"/>
  <c r="G23" i="2"/>
  <c r="G22" i="2"/>
  <c r="G21" i="2"/>
  <c r="G20" i="2"/>
  <c r="G19" i="2"/>
  <c r="G17" i="2"/>
  <c r="G16" i="2"/>
  <c r="G15" i="2"/>
  <c r="G14" i="2"/>
  <c r="G13" i="2"/>
  <c r="G11" i="2"/>
  <c r="G10" i="2"/>
  <c r="G74" i="2" l="1"/>
  <c r="G22" i="3"/>
</calcChain>
</file>

<file path=xl/sharedStrings.xml><?xml version="1.0" encoding="utf-8"?>
<sst xmlns="http://schemas.openxmlformats.org/spreadsheetml/2006/main" count="254" uniqueCount="193">
  <si>
    <t>S/N
ت</t>
  </si>
  <si>
    <t>Item description
وصف البند</t>
  </si>
  <si>
    <t>Full specification
المواصفة الكاملة</t>
  </si>
  <si>
    <t>Unit
الواحدة</t>
  </si>
  <si>
    <t>Quantity
الكمية</t>
  </si>
  <si>
    <t>Unit price (USD)
سعر الواحدة</t>
  </si>
  <si>
    <t>Total price (USD)
السعر الإجمالي</t>
  </si>
  <si>
    <t>Deviation, if any
أي انحراف عن المواصفة</t>
  </si>
  <si>
    <t>أعمال حفر وترحيل
Excavation and transportation works</t>
  </si>
  <si>
    <t>حفريات آلية مهما كان نوعها مع الترحيل إلى الأماكن التي يحددها جهاز  الإشراف  لزوم قواعد وشيناجات  -مسافة الترحيل 15 كم كحد أقصى ذهابا و15كم إياباً  وحسب الأعماق المطلوبة  و حسب توجيهات الإشراف مع استخدام نواتج الحفر للردم  مباشرة  إن كان صالحاً للردم (أجور الردم محملة على بند الحفر  في هذه الحالة)
 ولا تحسب للمقاول إلا كبند حفر فقط والقياس كبند هندسي حسب المخطط دون زيادات
Mechanical excavations of any type, with relocating to the areas specified by the supervision team, according to the rules and foundations – the relocation distance is a maximum of 15 km one way and 15 km back, depending on the required depths and the supervision's instructions. Use the excavation material for backfilling directly if suitable (backfilling costs are included under the excavation item in this case). Only counted for the contractor as an excavation item, measured as an engineering item according to the plan without any additions.</t>
  </si>
  <si>
    <t>M3</t>
  </si>
  <si>
    <t>أعمال ردم
Backfilling works</t>
  </si>
  <si>
    <t>تقديم وفرش ردميات  بحص بدمو من  0-7 سم  لزوم ردم  في الأماكن التي يحددها المهندس المشرف مع الترطيب و الرص على طبقات حسب توجيهات جهاز الإشراف (القياس مضغوط)
Supplying and laying rubble with sand from 0-7 cm for backfilling in the areas specified by the supervising engineer, with watering and compaction in layers according to the supervision team's instructions (measurement is compacted).</t>
  </si>
  <si>
    <t>بيتون نظافة
Clean Concrete</t>
  </si>
  <si>
    <t>بيتون نظافة عيار 150 كغ/م3  في الاماكن التي يحددها جهاز الاشراف
Concrete with a cleanliness grade of 150 kg/m³ in the locations specified by the supervision body</t>
  </si>
  <si>
    <t>بيتون مغموس عيار 250كغ/م3</t>
  </si>
  <si>
    <t>بيتون مغموس بالقالب/بدون حسب اللزوم/ لزوم تعديل ميول عيار  250 كغ/م3 بنسبة حجر  30 % وبيتون 70 %  والسعر يشمل كل ما يلزم من كوفراج خشبي وأجور كوفراج وصب و أعمال السقاية بالماء  والحجر , والأسعار تشمل جميع ما يلزم من مواد وأعمال وآليات ولوازم. وتتم جميع الأعمال حسب المخططات والمواصفات الفنية وتعليمات المهندس المشرف .
Concrete mixed with stone- with formwork/without formwork as needed/for slope adjustment of 250 kg/m³ density with a ratio of 30% stone and 70% concrete. The price includes all necessary wooden formwork, formwork labor, pouring, and watering and stonework. Prices include all necessary materials, labor, equipment, and supplies. All work is carried out according to the plans, technical specifications, and instructions of the supervising engineer.</t>
  </si>
  <si>
    <t>بيتون مسلح لزوم قواعد الأعمدة ورقاب الأعمدة والأدراج والجسور ,والشيناجات
Reinforced Concrete for Column Bases, Column Necks, Staircases, Beams nd shinages</t>
  </si>
  <si>
    <t>توريد وصب بيتون مسلح  عيار 350 كغ/م3  لزوم القواعد الأعمدة ورقاب الأعمدة والأدراج والجسور موضحة الأبعاد والتسليح في المخططات   والسعر يشمل كل ما يلزم من كوفراج خشبي وحديد تسليح ومسامير وشريط رباط وأجور كوفراج وصب و أعمال السقاية بالماء  , والأسعار تشمل جميع ما يلزم من مواد وأعمال وآليات ولوازم. وتتم جميع الأعمال حسب المخططات والمواصفات الفنية وتعليمات المهندس المشرف .
"Supply and pour reinforced concrete of 350 kg/m3 for column bases, column necks, stairs and bridges. Dimensions and reinforcement are shown in the drawings. The price includes all necessary wooden supports, reinforcing steel, nails, tie tape, supports, pouring and irrigation works. The prices include all necessary materials, works, machinery and supplies. All works are carried out according to the drawings, technical specifications and instructions of the supervising engineer."</t>
  </si>
  <si>
    <t>بيتون  مسلح لزوم بلاطة سقف الجامع
Reinforced Concrete for Mosque Ceiling Slab</t>
  </si>
  <si>
    <t>توريد وصب بيتون مسلح هوردي جاهز  عيار 350 كغ/م3  لزوم بلاطة سقف الجامع 30سم   والسعر يشمل أعمال الكوفراج وحديد التسليح  بجميع الاقطار والمسامير وسلك الرباط...واجور الصب واجور الصقل  للسقف الأخير باستخدام الهيليكوبتروالسقاية بعد الصب مرتين يوميا ولمدة اسبوع على الاقل وجميع ما يلزم من مواد وأعمال ومعدات وآليات ولوازم وحديد تسليح وشريط ربط ومسامير.... .. وتتم جميع الاعمال حسب المخططات والمواصفات الفنية وتعليمات المهندس المشرف .
Supply and casting of a ready-made Horde reinforced concrete, 350 kg/m3, for a 30 cm mosque roof slab. The price includes cladding works, reinforcing steel of all diameters, nails, and tie wire...Casting fees and polishing fees for the last roof using a helicopter. Watering after casting twice a day for at least a week and all necessary materials, work, equipment, mechanisms, supplies, reinforcing steel, tie tape and nails... All work is carried out according to plans, technical specifications and instructions of the supervising engineer.</t>
  </si>
  <si>
    <t>بيتون   مسلح لزوم جسور  وقبة المسجد
Reinforced Concrete for Mosque Beams and Dome</t>
  </si>
  <si>
    <t>توريد وصب بيتون مسلح  عيار 400 كغ/م3  لزوم جسور و قبة المسجد  والتسليح موضح بالمخططات المرفقة  والسعر يشمل أعمال الكوفراج وحديد التسليح  بجميع الاقطار والمسامير وسلك الرباط...واجور الصب والسقاية بعد الصب مرتين يوميا ولمدة اسبوع على الاقل وجميع ما يلزم من مواد وأعمال ومعدات وآليات ولوازم وحديد تسليح وشريط ربط ومسامير.... .. وتتم جميع الاعمال حسب المخططات والمواصفات الفنية وتعليمات المهندس المشرف
Supply and pouring of400 kg/m3 reinforced concrete for bridges and the dome of the mosque. The reinforcement is shown in the attached drawings. The price includes the covering work, reinforcing steel of all diameters, nails, and tie wire...and the pouring and watering fees after pouring twice daily for at least one week, and all the necessary materials, works, equipment, machinery, supplies, reinforcing steel, binding tape, and nails... All work is carried out according to the drawings, technical specifications, and instructions of the supervising engineer.</t>
  </si>
  <si>
    <t>بلوك إسمنتي نصف مفرغ  مقاس  20*20*40
Semi-hollow cement block size, 20*20*40 cm</t>
  </si>
  <si>
    <t>توريد وبناء بلوك إسمنتي نصف  مفرغ  مقاس  20*20*40, مدعوم لزوم بناء جدران باستخدام بيتون إسمنتي عيار300 كغ/م3 مع تعبئة الفراغ بين البلوك بالبيتون من جميع الجوانب بسماكة(2-1) سم و السعر يشمل البناء والمونة وتوريد وتركيب النجفات البيتونية والنقل ضمن موقع العمل من اية نقطة والرفع لاي طابق وكل ما يلزم للعمل والسعر يشمل كل ما يلزم والقياس هندسي بالمتر المربع مع تفريغ جميع الفتحات 
.
Supply and construction of half-hollow cement blocks measuring 20x20x40 cm, reinforced for building walls using 300 kg/m³ cement concrete, with filling of the voids between the blocks on all sides with concrete at a thickness of 1-2 cm. The price includes construction, mortar, supply and installation of concrete lintels, transportation within the site from any point, lifting to any floor, and everything required for the work. The measurement is in square meters, with all openings left out.</t>
  </si>
  <si>
    <t>M2</t>
  </si>
  <si>
    <t>بلوك إسمنتي نصف  مفرغ  مقاس  10*20*40
Semi-hollow cement lock size, 10*20*40 cm</t>
  </si>
  <si>
    <t>توريد وبناء بلوك إسمنتي نصف  مفرغ  مقاس  10*20*40, مدعوم لزوم بناء جدران باستخدام بيتون إسمنتي عيار300 كغ/م3 مع تعبئة الفراغ بين البلوك بالبيتون من جميع الجوانب بسماكة(2-1) سم و السعر يشمل البناء والمونة وتوريد وتركيب النجفات البيتونية والنقل ضمن موقع العمل من اية نقطة والرفع لاي طابق وكل ما يلزم للعمل والسعر يشمل كل ما يلزم والقياس هندسي بالمتر المربع مع تفريغ جميع الفتحات
Supply and construction of half-hollow concrete blocks measuring 10*20*40 cm, reinforced for building walls using 300 kg/m³ cement concrete, with the voids between the blocks filled with concrete on all sides at a thickness of 1-2 cm. The price includes construction, mortar, supply and installation of concrete cornices, transportation within the work site from any point, lifting to any floor, and everything needed for the work. The price covers everything required, measured geometrically in square meters, including opening out all gaps.</t>
  </si>
  <si>
    <t>حجر نحيت
Carved stone</t>
  </si>
  <si>
    <t>توريد وتلبيس حجر نحيت ابيض خالي من العروق الترابية شاملا التركيب بيتون عيار ٣٠٠ كغ/ م٣  تعبئة الفراغ بين البلوك بالبيتون من جميع الجوانب
Supplying and cladding white marble stone free of earthy veins, including installation with concrete grade 300 kg/m³, filling the gaps between blocks with concrete from all sides.</t>
  </si>
  <si>
    <t>تجهيز   مدخنة
Chimney preparation</t>
  </si>
  <si>
    <t>تجهيز   مدخنة والسعر يتضمن ما يلي: 
توريد و تركيب  بواري بيتون 4 انش
التوريد واللياسة والبناء والمونة والأجور والسقاية
 تركيب غطاء داخلي معدني مع سدادة
 بناء  بلوك حول محيط بوري المدخنة  على السطح
 تركيب غطاء معدني مناسب على السطح مع التثبيت بشكل رقم 8
كل ما يلزم للعمل وبناء  وتجهيز الفتحات على السطح الاخير حسب اصول العمل والكل حسب المواصفات والمخططات وتعليمات المهندس المشرف
"Chimney preparation and the price includes the following:
Supply and installation of 4-inch concrete pipes
Supply, plastering, construction, mortar, wages and irrigation
Installation of an internal metal cover with a plug
Construction of a block around the perimeter of the chimney pipe on the roof
Installation of a suitable metal cover on the roof with fixing in the form of No. 8
Everything necessary for the work and construction and preparation of openings on the last roof according to the principles of work and all according to the specifications, plans and instructions of the supervising engineer"</t>
  </si>
  <si>
    <t>PCS</t>
  </si>
  <si>
    <t>حجرشبر  للأبواب والنوافذ سماكة  (8) سم
Stone for doors and windows, (8) cm thick</t>
  </si>
  <si>
    <t>توريد وتركيب حجرشبر سماكة  (8) سم وعرض حسب عرض الملبن لزوم شبر للأبواب والنوافذ وبرطاش حسب اللزوم  والحجر من النوع القاسي وخالي من العروق الطينية أو التشققات  مع امكانية شطف و  لف الحواف حسب راي  المهندس المشرف مع كل ما يلزم لإنهاء العمل حسب أصول الصنعة  مع كافة الأجور وكل ما يلزم والقياس بالمترالطولي
Supply and installation of stone an inch thick (8) cm and width according to the width of the milk, an inch is necessary for doors and windows, and a splash as necessary, and the stone is of the hard type and free of mud veins or cracks, with the possibility of rinsing and wrapping the edges according to the opinion of the supervising engineer, with everything necessary to finish the work according to the principles of workmanship, with all the wages and everything necessary and the measurement in meters</t>
  </si>
  <si>
    <t>ML</t>
  </si>
  <si>
    <t>طبات حجر للسورسماكة Stone caps for #8 rebar</t>
  </si>
  <si>
    <t>توريد وتركيب طبات حجر (شبر) سماكة  (8) سم وعرض 30سم لزوم طبات سور سطح المبنى  وطبات السور الخارجي للمبنى حسب اللزوم  والحجر من النوع القاسي وخالي من العروق الطينية أو التشققات مع كل ما يلزم لإنهاء العمل حسب أصول الصنعة وحسب ما يطلبه مهندس المالك مع كافة الأجور وكل ما يلزم والقياس بالمتر الطولي
Supply and installation of stone blocks (cobblestones) with a thickness of (8) cm and a width of 30 cm for the parapet blocks of the building roof and the exterior wall blocks as required. The stone should be of a hard type, free of clay veins or cracks, including everything necessary to complete the work according to craftsmanship standards and as required by the owner's engineer, including all labor and necessary materials, measured per  meter.</t>
  </si>
  <si>
    <t>حجرشبر  للأبواب  سماكة  (8) سم
Stone for doors and windows, (8) cm thick</t>
  </si>
  <si>
    <t>توريد وتركيب حجرشبر ملفوف مجدول  سماكة  (8) سم وعرض حسب عرض الملبن لزوم شبر للأبواب الخارجية فقط حسب اللزوم  والحجر من النوع القاسي وخالي من العروق الطينية أو التشققات مع كل ما يلزم لإنهاء العمل حسب أصول الصنعة وحسب راي  المهندس المشرف  مع كافة الأجور وكل ما يلزم والقياس بالمترالطولي
Supply and installation of wrapped braided stone panels, 8 cm thick and width according to the block width, for external doors only as needed. The stone should be hard and free of clay streaks or cracks, with everything necessary to complete the work according to craftsmanship standards and the supervising engineer's opinion, including all labor and materials, measured by linear meter.</t>
  </si>
  <si>
    <t>لياسة داخلية 3 أوجه
3-Layer interior plaster</t>
  </si>
  <si>
    <t>تنفيذ لياسة داخلية ( البطانة + الظهارة ) وتتكون  من 3 أوجه  طبقة أساسية(رشة مسمار) ,طبقة خشنة ,و طبقة ناعمة  و بيتون عيار الإسمنت فيه 350 كغ/م3,والاعمال يجب أن تتضمن السقاية 3 أيام على الاقل لزوم الجدران والأسقف ,البطانة والضهارة بالاسمنت الأسود والسعر يشمل جميع ما يلزم من مواد واعمال ومعدات وآليات ولوازم وتتم جميع الاعمال حسب المخططات والمواصفات الفنية وتعليمات المهندس المشرف والقياس يتم على الواقع مع تفريغ جميع الفتحات من الداخل والخارج وجميع الفرزات تحسب مساحتها بالمتر المربع ولا يجوز تحويل المتر الطولي الى متر مربع
Implementation of internal plastering (lining + surface) consisting of 3 layers: a base layer (nail spray), a rough layer, and a smooth layer, and concrete with a cement content of 350 kg/m3. The work must include irrigation for at least 3 days for the walls and ceilings, lining and surface with black cement. The price includes all necessary materials, works, equipment, machinery and supplies. All work is carried out according to the plans, technical specifications and instructions of the supervising engineer. Measurement is carried out on the spot, with all openings emptied from the inside and outside. All partitions are calculated in square meters, and it is not permissible to convert a linear meter into a square meter.</t>
  </si>
  <si>
    <t>رشة تيروليةTyrolean sprinkle</t>
  </si>
  <si>
    <t>تنفيذ رشة تيرولية بإسمنت أبيض عيار 400كغ/م3  لسور السطح من الداخل وسور المبنى الخارجي من الداخل مع صباغ باللون المطلوب حسب المخطط والشكل الذي يحدده جهاز الإشراف
Application of a Tyrolean finish using white cement with a grade of 400 kg/m³ on the interior surface of the roof fence and the interior of the exterior building fence, with painting in the color specified according to the plan and the style determined by the supervision authority.</t>
  </si>
  <si>
    <t>عزل  السطح Roof insulation</t>
  </si>
  <si>
    <t>عزل السقف بواسطة رولات بسماكة لاتقل 3مم وعرض 1متر  مع رش سائل من الزفت اسفل الرول ويحمل عليها  صبة ميول من البيتون العادي ونوازل مطرية
Insulate the roof using rolls with a thickness of no less than 3mm and a width of 1 meter, spraying a bitumen liquid underneath the roll, and then pour a sloped layer of regular concrete along with rainwater downspouts on top...</t>
  </si>
  <si>
    <t>بلاط موزاييك
Mosaic tiles</t>
  </si>
  <si>
    <t>تقديم وتركيب بلاط موزاييك  مجلي نصف جلي قياس /40*40*3/ سم  نمرة 2 والبلاط يجب أن يكون ممتازاً فنياً وعالي الجودة ( تقديم 3 عينات) ويتم تركيب البلاط  مع توفير طبقة طينية مناسبة وميول مناسبة للأرض بعد الردم اللازم ,  يشمل السعر توريد وتركيب بلاط الموزاييك على فرشة من الخشانة العدسية النظيفة ويشمل السعر البلاط والمونة والخشانة والترويب والجلي والتلميع والسعر يشمل توريد وتركيب بانيل (وزرات)  (مقصوصة من المصنع) ارتفاع وسطي  10 سم وفواصل تمدد البلاط والصلبان والرسومات واليد العاملة والنقل والهوالك والرسوم والتجارب والارباح وكل ما يلزم لحسن انجاز العمل.(واحدة القياس بالمتر المربع مع التفريغ والوزرات  بالمتر المربع وتحمل على نفس سعر بند البلاط هذا)
Providing and installing semi-polished mosaic tiles measuring 40*40*3/ cm, No. 2. The tiles must be technically excellent and of high quality (providing 3 samples). The tiles are installed with a suitable clay layer and suitable slopes for the ground after the necessary backfilling. The price includes supplying and installing the mosaic tiles on a clean lenticular roughness bed. The price includes the tiles, mortar, roughness, grouting, polishing and buffing. The price includes supplying and installing panels (minimums) (cut from the factory) with an average height of 10 cm, tile expansion joints, crosses, drawings, labor, transportation, lifting to floors, holes, drawings, experiments, profits and everything necessary for the proper completion of the work. (The unit of measurement is per square meter with unloading and minimums per square meter and is charged at the same price as this tile item)</t>
  </si>
  <si>
    <t>جلي بلاطTile polishing</t>
  </si>
  <si>
    <t>توريد وتنفيذ أعمال جلي وتلميع البلاط الجديد بعد التركيب، شاملاً إزالة بقايا الإسمنت والمونة وآثار التركيب، وتنفيذ أعمال الجلي والتسوية باستخدام أقراص الجلي المناسبة، على عدة مراحل وبدرجات خشونة متدرجة حسب حالة ونوع البلاط، ثم تنفيذ أعمال التنعيم والتلميع النهائي، مع تنفيذ 3 أوجه تلميع نهائية للوصول إلى سطح مستوٍ وناعم ولامع ومتجانس وخالٍ من آثار الجلي والخدوش. يشمل البند جميع المواد والمعدات والعمالة والمياه وأعمال التنظيف اللازمة لإتمام العمل بشكل كامل، وحسب أصول الصنعة وتعليمات المهندس المشرف.
Supply and carry out grinding and polishing of new tiles after installation, including removing cement and mortar residues and installation marks, and performing grinding and leveling using the appropriate grinding discs, in several stages with gradually varying abrasiveness depending on the condition and type of tile. Then, carry out smoothing and final polishing work, completing 3 final polishing passes to achieve a flat, smooth, shiny, uniform surface free from grinding marks and scratches. This item includes all materials, equipment, labor, water, and cleaning work necessary to fully complete the job, following proper craftsmanship and the supervising engineer’s instructions.</t>
  </si>
  <si>
    <t>توريد بلاط Supplying interlock tiles</t>
  </si>
  <si>
    <t>تقديم وتركيب بلاط انترلوك سماكة 6 سم لزوم ارصفة بعد التسوية والدحل  وفق المناسيب والميول المطلوبة والبند محمل عليه مصارف مطرية من نفس  البلاط وفرش ورص طبقةرمل بسماكة سطية من 7 الى 10 سم مع كل ما يلزم والسعر يتضمن كل ما يلزم من أعمال حفر وتحضير للتنفيذ والعمل يتم حسب توجيه جهاز الإشراف.
Supply and installation of 6 cm thick interlock tiles for sidewalks after leveling and compacting according to the required levels and slopes. The item includes rain drains made from the same tiles, and spreading and compacting a layer of sand 7 to 10 cm thick with everything necessary. The price includes all required excavation and preparation work, and the work will be carried out according to the supervision body's instructions.</t>
  </si>
  <si>
    <t>توريد وتركيب رديف كريب ستون Supplying and installing Crepe Stone curbs for sidewalks</t>
  </si>
  <si>
    <t>تقديم وتركيب رديف/كريب ستون/ للأرصفة والطرق والحدائق وحسب مايلزم مع الحفر والتثبيت  بالبيتون حسب أصول الصنعة وحسب توجيهات جهاز الإشراف بعد تقديم عينات عدد 2 واعتماد عينة من قبل جهاز الاشراف لزوم أماكن تحديد الرصيف أبعاد 15*40 ارتفاع 27 سم ويجب المراعة اثناء التنفيذ ان يكون ارتفاع الرصيف عن منسوب سطح الإسفلت وسط الطريق من 15الى 20 سم مع كل ما يلزم والسعر يتضمن كل ما يلزم من أعمال حفر وتحضير للتنفيذ والعمل يتم حسب توجيه جهاز الإشراف.
Supply and installation of curbstone/creep stone for sidewalks, roads, and gardens as required, including excavation and setting in concrete according to standard practices and the instructions of the supervising authority, after submitting 2 samples and obtaining approval of one sample from the supervising authority for the areas designated for curbstone installation, dimensions 15*40 cm, height 27 cm. Care must be taken during execution to ensure that the height of the curb above the asphalt road surface is between 15 and 20 cm. The price includes all necessary works for excavation and preparation for implementation, and the work will be carried out according to the instructions of the supervising authority.</t>
  </si>
  <si>
    <t>سيراميك  جدران وأرضيات
Ceramic wall and floor tiles</t>
  </si>
  <si>
    <t>توريد وتركيب سيراميك باللون والنوع الذي يحدده المهندس المشرف  لزوم أرضيات وجدران المواضئ و-التواليتات- نوع  أول والسعر يشمل توريد وتركيب بانيل (وزرات)  (مقصوصة من المصنع) وجميع ما يلزم من مواد ولاصق وأعمال ومعدات وآليات ولوازم   والسعر يشمل جميع ما يلزم من مواد وأعمال ومعدات وماء وفرش طبقة رمل من 3 الى 5سم تحت سيراميك الأرضيات ويتم تركيب سيراميك الأرضيات باستخدام طبقة بيتونية مناسبة وميول مناسبة للأرض بعد الردم اللازم  وتنظيف السيراميك بعد الانتهاء وكذلك الآليات واللوازم  المختلفة ويجب إضافة قضبان عند الزوايا لسيراميك الجدران. وتتم جميع الأعمال حسب المخططات والمواصفات الفنية وتعتمد العينات من  قبل جهاز الاشراف  وحسب تعليمات المهنس المشرف 
ملاحظة: الوزرات تحسب مع الارضيات بالمتر المربع.
Supply and installation of ceramic tiles in the color and type specified by the supervising engineer for the floors and walls of toilets, first-grade type. The price includes the supply and installation of panels (wainscots) (cut at the factory) and all necessary materials, adhesives, work, equipment, tools, and supplies. The price also covers all required materials, labor, equipment, water, and laying a sand layer of 3 to 5 cm under the floor tiles. Floor tiles are installed using an appropriate concrete layer with proper slopes after the necessary backfilling, and the tiles are cleaned after completion. The price also includes various tools and equipment. Corner bars must be added for wall tiles. All work is carried out according to the drawings and technical specifications, and samples are approved by the supervision team according to the supervising engineer’s instructions. Note: Wainscots are calculated together with the floor tiles in square meters.</t>
  </si>
  <si>
    <t>حجر أدراج
Staircase stone</t>
  </si>
  <si>
    <t>توريد وتركيب حجر   اصفر مع اللف  للـأدراج سماكة  (2) سم للدرجة القائمة  وسماكة  (3) سم  للنائمةحسب اللزوم  والحجر من النوع القاسي وخالي من العروق الطينية أو التشققات مع كل ما يلزم لإنهاء العمل حسب أصول الصنعة وحسب ما يطلبه المهندس مع كافة الأجور وكل ما يلزم والقياس بالمتر المربع
Supply and installation of stone with wrapping for stairs, thickness (2) cm for the upright step and thickness (3) cm for the sleeper, as required. The stone is of the hard type and free of clay veins or cracks, with everything necessary to complete the work according to the principles of craftsmanship and as requested by the owner’s engineer, with all wages and everything necessary, and the measurement is in square meters..</t>
  </si>
  <si>
    <t>حجر  مع اللف  والجدل لزوم المنبر والمحراب
Stone with wrapping and braiding for the pulpit and mihrab</t>
  </si>
  <si>
    <t>توريد وتركيب حجر  مع اللف  والجدل لزوم المنبر والمحراب حسب اللزوم  بعرض الجدار الرئيسي بين العمودين وبكامل ارتفاع المسجد حتى السقف مع شبر الابواب والمنبر والمحراب مع شرابيات للمنبر  مع وضع لوحة تتضمن آية قرآنية كريمة محفورة  والحجر من النوع القاسي وخالي من العروق الطينية أو التشققات مع كل ما يلزم لإنهاء العمل حسب أصول الصنعة وحسب ما يطلبه مهندس المالك مع كافة الأجور وكل ما يلزم والقياس بالمتر المربع .
Supply and installation of stone with wrapping and weaving for the pulpit and mihrab as required, along the width of the main wall between the two columns and the entire height of the mosque up to the ceiling, with a span of doors, pulpit and mihrab, with tassels for the pulpit, with the placement of a plaque containing an engraved verse from the Holy Quran, and the stone is of the hard type and free of clay veins or cracks, with everything necessary to complete the work according to the principles of craftsmanship and as requested by the owner’s engineer, with all wages and everything necessary, and the measurement is in square meters.</t>
  </si>
  <si>
    <t>دهان مائي (طرش) لزوم واجهات داخلية
Water-based paint (plaster) for interior facades</t>
  </si>
  <si>
    <t>تقديم وتنفيذ دهان مائي (طرش) لزوم واجهات داخلية والبند يتضمن:
الحف وإغلاق الفتحات: اغلاق فتحات بسيطة مع حف مساحات بسيطة عند اللزوم
عدد الأوجه: 2 إلى 3 او أكثر حتى يتم التصبغ باللون المطلوب وعدد الأوجه يحدد حسب قبول المهندس المسؤول عن للمشروع
نوع الدهان: ماركة متوفرة في السوق المحلية -جودة جيدة جدا-التصاق عالٍ وتغطية بنسبة ١٠٠ ٪-لزوم الواجهات الداخلية
اللون والصبغات: عدد 2 لون 
تقديم عينات قبل التنفيذ لاعتمادها وتجربة الدهان قبل التنفيذ
"Providing and implementing water-based paint (tarsh) for interior facades. The item includes:
Closing and closing openings: closing simple openings with cleaning simple areas when necessary
Number of layers: 2 to 3 or more until the required color is applied. The number of layers is determined according to the approval of the engineer responsible for the project
Type of paint: A brand available in the local market - very good quality - high adhesion and 100% coverage - for interior facades
Color and dyes: 2 colors
Submitting samples before implementation for approval and testing the paint before implementation"</t>
  </si>
  <si>
    <t>بطة تواليت
Toilet arabıc</t>
  </si>
  <si>
    <t>توريد وتركيب بطة تواليت ارضي بورسلان معتمد ذي جودة عالية لون أبيض  نوع 2  مستطيلة  الشكل حصراً أبعادها الوسطية  50×60  والسعر يشمل  خرطوم شطاف , والسعر يشمل أيضا تثبيته باستخدام المونة الاسمنتية , والسعر يشمل جميع ما يلزم من مواد وأعمال وأدوات وقطع واكسسوارات لإنهاء وتشطيب العمل على أكمل حسب المواصفات الفنية والمخططات وتعليمات جهاز الاشراف.
Supply and installation of a high-quality, certified, white, type 2, rectangular floor toilet bowl, with average dimensions of 50 x 60. The price includes a bidet hose, and the price also includes its installation using cement mortar. The price includes all necessary materials, works, tools, parts and accessories to complete and finish the work in full, according to the technical specifications, plans and instructions of the supervisory body.</t>
  </si>
  <si>
    <t>كرسي تواليت افرنجي
Western toilet seat</t>
  </si>
  <si>
    <t>توريد وتركيب كرسي تواليت افرنجي  بورسلان معتمد ذي جودة عالية لون أبيض  نوع 2 والسعر يشمل  خرطوم شطاف , والسعر يشمل أيضا تثبيته باستخدام المونة الاسمنتية , والسعر يشمل جميع ما يلزم من مواد وأعمال وأدوات وقطع واكسسوارات لإنهاء وتشطيب العمل على أكمل حسب المواصفات الفنية والمخططات وتعليمات جهاز الاشراف.
Supply and installation of a high-quality, certified porcelain toilet seat, white color, type 2. The price includes a bidet hose, and the price also includes its installation using cement mortar. The price includes all necessary materials, works, tools, parts and accessories to complete and finish the work in full according to the technical specifications, plans and instructions of the supervisory body.</t>
  </si>
  <si>
    <t>مغسلة
Washbasin</t>
  </si>
  <si>
    <t>توريد وتركيب مغسلة بورسلان   50 ×60 سم معتمدة ذات جودة  عالية لون أبيض  نوع معروف ومعتمد مع عمود زاوية او قائم والسعر يشمل توريد و تركيب مصبنة بلاستيك  سائل  ومرآة   60x45   سم  سماكة 5 مم  وخرطوم مغسلة ومحبس كروم , والسعر يشمل أيضا توريد وتركيب جميع ما يلزم من قطع ومواد وأنابيب  وقطع  لتوصيل المياه الباردة والساخنة , والسعر يشمل أيضا توريد وتركيب جميع ما يلزم من مواد وقطع وأنابيب  صرف صحي  أقطارها حسب اللزوم وأكواع وتيات وتحويلات لزوم توصيل  بأقرب منهل صرف صحي , والسعر يشمل جميع ما يلزم من مواد وأعمال وأدوات وقطع واكسسوارات لإنهاء وتشطيب العمل على أكمل حسب المواصفات الفنية والمخططات وتعليمات جهاز الاشراف.
Supply and installation of a 50 x 60 cm certified high quality white porcelain sink, known and approved type, with a corner or upright column. The price includes supplying and installing a liquid plastic soap dispenser, a 60 x 45 cm mirror, 5 mm thick, a sink hose, and a chrome valve. The price also includes supplying and installing all necessary parts, materials, pipes, and parts to connect cold and hot water. The price also includes supplying and installing all necessary materials, parts, and sewage pipes with diameters as required, elbows, tees, and transfers required to connect to the nearest sewage manhole. The price includes all necessary materials, works, tools, parts, and accessories to complete and finish the work in full according to the technical specifications, plans, and instructions of the supervisory body.</t>
  </si>
  <si>
    <t>منجور حديد-للأبواب والنوافذ -مقطع بروفيل
Iron carpentry - for doors and windows - profile section</t>
  </si>
  <si>
    <t>توريد وتركيب منجور حديد  مقطع بروفيل لزوم  باب رئيسي للمسجد D1,D2 و حمايات للنوافذ  W1+W2مع غربول ناعم مقسى مشدود مع كل ما يلزم  والاطار الخارجي بنفس أبعاد النوافذ  والسعر يشمل الحلق والسحاب والايدي والاقفال , دهان وجهين اساس بعد الحف والسنفرة ووجهين سوبر لك وكل ما يلزم من براويز حسب المخططات والمواصفات وتعليمات المهندس المشرف  والقياس بالكيلو   بعد تركيب الفصالات والاقفال والشبك  وأي ديكورات
Supply and installation of profiled iron carpentry for the main door of the mosque D1, D2 and window protectors W1+W2 with a soft, hardened screen tightened with everything necessary and the outer frame with the same dimensions as the windows. The price includes the ring, zipper, handles and locks, two coats of primer after sanding and polishing, two coats of super glue and everything necessary from frames according to the plans, specifications and instructions of the supervising engineer and measurement by the kilo after installing the joints, locks, mesh and any decorations.</t>
  </si>
  <si>
    <t>KG</t>
  </si>
  <si>
    <t>نوافذ  W1  لزوم المسجد  PVC
W1 PVC windows for the mosque</t>
  </si>
  <si>
    <t>توريد وتركيب نوافذ لزوم المسجد W1 مصنوعة من مادة PVC  ذات أبعاد وسطية :عرض 120 سم وارتفاع 150 سم بني او خشابي وحسب راي المهندس المشرف  مع ملبن درفتان متحركتان مدعم من الداخل ببروفيل معدني  والفصالات لاتقل عن 3 بكل طرف , ذات جودة فنية جيدة ومتوفرة في السوق المحلية تتضمن زجاجاً  مغشى مفرداً سماكة (من3 الى 4) مم ,ويتضمن السعر (المسكات والاقفال والفصالات وكل ما يلزم لضمان التركيب الصحيح ) وإغلاق الجوانب بالسيليكون وجميع ما يلزم من مواد وأعمال وأدوات وقطع واكسسوارات لإنهاء العمل على أكمل وجه حسب المواصفات الفنية والمخططات وتعليمات جهاز الإشراف ..يطلب تقديم عينات عدد
Supply and installation of windows for the mosque W1 made of PVC material with medium dimensions: width 120 cm and height 150 cm, brown or wood-colored, according to the supervising engineer's opinion, with two movable sashes reinforced inside with a metal profile and at least 3 hinges on each side. They should be of good technical quality and available in the local market, including single laminated glass with a thickness of 3 to 4 mm. The price includes handles, locks, hinges, and everything needed to ensure proper installation, sealing the sides with silicone, and all required materials, works, tools, parts, and accessories to complete the job perfectly according to technical specifications, drawings, and the supervision authority's instructions. Submission of samples is requested.</t>
  </si>
  <si>
    <t>نوافذ  W2  لزوم المسجد  PVC
W2 PVC windows for the mosque</t>
  </si>
  <si>
    <t>توريد وتركيب نوافذ لزوم المسجد W2 مصنوعة من مادة PVC  ذات أبعاد وسطية:عرض 140 سم وارتفاع 60 سم  لون بني او خشابي وحسب توجيهات جهاز الاشراف مع ملبن  قلاب درفتان متحركتان مدعم من الداخل ببروفيل معدني والفصالات عدد 4 , ذات جودة فنية جيدة ومتوفرة في السوق المحلية تتضمن زجاجاً  مغشى مفرداً سماكة (من3 الى 4) مم ,ويتضمن السعر (المسكات والاقفال والفصالات وكل ما يلزم لضمان التركيب الصحيح ) وإغلاق الجوانب بالسيليكون وجميع ما يلزم من مواد وأعمال وأدوات وقطع واكسسوارات لإنهاء العمل على أكمل وجه حسب المواصفات الفنية والمخططات وتعليمات جهاز الإشراف ..يطلب تقديم عينات عدد2
Supply and installation of windows for the mosque W2 made of PVC material with medium dimensions: width 140 cm and height 60 cm, brown or wood-colored, according to the instructions of the supervising authority, with two movable flip shutters reinforced internally with metal profiles and 4 hinges, of good technical quality available in the local market. It includes single laminated glass with a thickness of (3 to 4) mm, and the price includes handles, locks, hinges, and everything needed to ensure proper installation, sealing the sides with silicone, and all materials, works, tools, parts, and accessories required to complete the work perfectly according to technical specifications, plans, and the supervising authority's instructions. Submission of 2 samples is requested.</t>
  </si>
  <si>
    <t>نوافذ  W3  لزوم قبة المسجد  PVC
W3 PVC windows for the mosque dome</t>
  </si>
  <si>
    <t>توريد وتركيب نوافذ لزوم قبة المسجد W3 مصنوعة من مادة PVC  ذات أبعاد وسطية عرض 100وارتفاع 160سم  لونبني او خشابي وحسب تعليمات جهاز الاشراف  درفة واحدة متحركة مع ملبن  مدعم من الداخل ببروفيل معدني والفصالات عدد 3 بكل طرف , ذات جودة فنية جيدة ومتوفرة في السوق المحلية تتضمن زجاجاً  مغشى مفرداً سماكة (من3 الى 4) مم ,ويتضمن السعر (المسكات والاقفال والفصالات وكل ما يلزم لضمان التركيب الصحيح ) وإغلاق الجوانب بالسيليكون وجميع ما يلزم من مواد وأعمال وأدوات وقطع واكسسوارات لإنهاء العمل على أكمل وجه حسب المواصفات الفنية والمخططات وتعليمات جهاز الإشراف ..يطلب تقديم عينات عدد2
Supply and installation of windows for the mosque dome W3, made of PVC material, with medium dimensions of 100 cm width and 160 cm height, in brown or wood color, according to the supervision authority's instructions. One movable sash with an inner reinforced metal profile, and three hinges on each side, of good technical quality and available in the local market. Includes single frosted glass with a thickness of 3 to 4 mm. The price covers handles, locks, hinges, and everything needed for proper installation, sealing the sides with silicone, and all materials, work, tools, parts, and accessories required to complete the job perfectly according to technical specifications, drawings, and supervision instructions. Two samples are requested.</t>
  </si>
  <si>
    <t>أبواب  D3  لزوم دورات مياه  المسجد  PVC
D3 PVC doors for the mosque restrooms</t>
  </si>
  <si>
    <t>توريد وتركيب باب   D3, مصنوع من مادة PVC  ذات أبعاد تقريبية 75*200سم و حتى 100×230 سم  لونبني او خشابي حسب تعليمات جهاز الاشراف  مع تقديم بابين لون بني للمستودع ومدخل المنبر مع ملبن  مدعم من الداخل ببروفيل معدني والفصالات لاتقل عن 3 بكل طرف , لزوم الغرف ذات جودة فنية جيدة ومتوفرة في السوق المحلية وتتضمن زجاجاً  مفرداً مغشى سماكة (3) مم ,ويتضمن السعر (المسكات والاقفال والفصالات وكل ما يلزم لضمان التركيب الصحيح ) وإغلاق الجوانب بالسيليكون وجميع ما يلزم من مواد وأعمال وأدوات وقطع واكسسوارات لإنهاء العمل على أكمل وجه حسب المواصفات الفنية والمخططات وتعليمات جهاز الإشراف ..يطلب تقديم عينات عدد2
Supply and installation of a D3 door, made of PVC material, with approximate dimensions of 75×200 cm up to 100×230 cm, brown or wood-colored according to the supervision authority's instructions, including providing two brown doors for the storeroom and the pulpit entrance, with the panel reinforced inside with a metal profile, and hinges not less than 3 on each side. For the rooms, it should be of good technical quality and available in the local market, and include single glazed glass with a thickness of 3 mm. The price includes handles, locks, hinges, and everything necessary to ensure proper installation, sealing the sides with silicone, and all required materials, works, tools, pieces, and accessories to complete the job properly according to technical specifications, drawings, and the supervision authority's instructions. Two samples are requested.</t>
  </si>
  <si>
    <t>نقطة تصريف  مياه مغسلة
Sink drain point</t>
  </si>
  <si>
    <t>توريد وتمديد وتركيب نقطة تصريف  مياه مغسلة   طبقا للأقطارالموضحة في المخططات- 2"  UPVC نوعية ممتازة علما انه يجب التاسيس قبل الصب  مع توريد تركيب  وأكواع  قائمة ومنفرجة وy وتيات وغليونات ونقاصات وسدات   حسب المخططات وحسب اصول الصنعة مع الوصل مع شبكة الصرف وجميع ما يلزم حسب المخططات وتعليمات المهندس المشرف
Supply, extension and installation of a sink drain point according to the diameters shown in the drawings - 2" UPVC excellent quality, noting that the foundation must be done before pouring, with the supply and installation of straight and splayed elbows, Y, pipes, reducers and plugs according to the drawings and according to the principles of the craftsmanship, with connection to the drainage network and everything necessary according to the drawings and instructions of the supervising engineer.</t>
  </si>
  <si>
    <t>Point</t>
  </si>
  <si>
    <t>نقطة تصريف مياه أرضيات المسجد - الحمام-التواليت
Mosque floor drain point - bathroom - toilet</t>
  </si>
  <si>
    <t>توريد وتمديد وتركيب نقطة تصريف مياه أرضيات   طبقا للأقطار الموضحة في المخططات علما انه يجب التاسيس قبل الصب  مع توريد تركيب  وأكواع  قائمة ومنفرجة وy وتيات وغليونات ونقاصات وسدات   حسب المخططات وحسب اصول الصنعة مع الوصل مع شبكة الصرف وجميع ما يلزم حسب المخططات وتعليمات المهندس المشرف
Supply, extension and installation of a floor drainage point according to the diameters shown in the drawings, noting that the foundation must be completed before pouring, with the supply and installation of straight and splayed elbows, Y-shaped elbows, pipes, reducers and plugs according to the drawings and according to the principles of the craftsmanship, with connection to the drainage network and everything necessary according to the drawings and the instructions of the supervising engineer.</t>
  </si>
  <si>
    <t>نقطة تصريف  كرسي تواليت وبطة التواليت
Toilet bowl and toilet bowl drain point</t>
  </si>
  <si>
    <t>توريد وتمديد وتركيب نقطة تصريف  كرسي تواليت وبطة التواليت (كوع قلابS  + بوري 4 انش ما بين  بطة التواليت والمنور)طبقا للأقطار الموضحة في المخططات علما انه يجب التاسيس قبل الصب  مع توريد تركيب  وأكواع  قائمة ومنفرجة وy وتيات وغليونات ونقاصات وسدات   حسب المخططات  والسعر يشمل كذلك  القسطل الأفقي الذي يلزم للتوصيل مع الخط النازل (الشاقولي ) بالمنور وحسب اصول الصنعة مع الوصل مع شبكة الصرف وجميع ما يلزم حسب المخططات وتعليمات المهندس المشرف
Supply, extension and installation of toilet seat drain point and toilet duck (S-flap elbow + 4-inch pipe between toilet duck and skylight) according to the diameters shown in the drawings, noting that the foundation must be done before pouring, with the supply and installation of upright and wide elbows, Y, pipes, reducers and plugs according to the drawings, and the price also includes the horizontal pipe required for connection with the descending (vertical) line in the skylight and according to the principles of the craftsmanship with connection to the drainage network and everything necessary according to the drawings and instructions of the supervising engineer</t>
  </si>
  <si>
    <t>نقطة تصريف مياه   الأمطار
Rainwater drain point</t>
  </si>
  <si>
    <t>توريد وتمديد وتركيب نوازل  مطرية   طبقا للأقطار الموضحة في المخططات وتشغيل شبكة خطوط 3" UPVC   لزوم تصريف مياه الامطار على السطح مع تركيب بوري 3 انش يصل من سطح المبنى حتى أسفل المبنى مع تركيب  وتثبيت كوع فاتح  في اسفل البوري مع التثبيت على الجدران باستخدام ضبات معدنية اوبلاستيكية  مع جميع ما يلزم حسب المخططات  وحسب اصول الصنعة وتعليمات المهندس المشرف
Supply, extend, and install rain downpipes according to the diameters shown in the plans, and operate a 3" UPVC line network for draining rainwater on the roof, including installing a 3-inch pipe that runs from the roof to the bottom of the building with an open elbow fixed at the bottom, and securing it to the walls using metal or plastic clamps, including everything needed as per the plans, proper workmanship, and the supervising engineer's instructions.</t>
  </si>
  <si>
    <t>خط صرف صحي UPVC نوع معتمد بقطر 4إنش
4-inch diameter UPVC sewer line</t>
  </si>
  <si>
    <t>توريد وتركيب خط صرف صحي UPVC نوع معتمد بقطر 4إنش   وسماكة 3 مم لزوم خطوط الصرف الصحي الخارجية , والسعر يشمل أعمال الحفر حسب المناسيب التصميمية وحسب المخططات م والسعر يشمل الحفر والردم برمل نظيف ثم بتربة مختارة مع الدمك جيدا على طبقات لا تتعدى 25سم والسعر يشمل كل ما يلزم من توصيل بين المناهل باقرب علبة تجميع للصرف الصحي. وفحص الأنابيب,وجميع ما يلزم من مواد وأعمال وأدوات وقطع لانهاء وتشطيب العمل على أكمل وجه حسب المواصفات الفنية والمخططات وتعليمات جهاز الإشراف.
Supply and installation of an approved UPVC sewer line with a diameter of 4 inches and a thickness of 3 mm for external sewer lines. The price includes excavation work according to the design levels and according to the plans. The price includes excavation and backfilling with clean sand and then selected soil with good compaction in layers not exceeding 25 cm. The price includes everything necessary to connect the manholes to the nearest sewer collection box, pipe inspection, and all necessary materials, works, tools and parts to complete and finish the work in the best possible way according to the technical specifications, plans and instructions of the supervision body.</t>
  </si>
  <si>
    <t>خط صرف صحي UPVC نوع معتمد بقطر 6إنش
Sewage line UPVC Type Approved, 6-inch Diameter</t>
  </si>
  <si>
    <t>توريد وتركيب خط صرف صحي UPVC نوع معتمد بقطر 6إنش SN8  وسماكة 3 مم لزوم خطوط الصرف الصحي الخارجية , والسعر يشمل أعمال الحفر حسب المناسيب التصميمية وحسب المخططات م والسعر يشمل الحفر والردم برمل نظيف ثم بتربة مختارة مع الدمك جيدا على طبقات لا تتعدى 25سم والسعر يشمل كل ما يلزم من توصيل بين المناهل باقرب علبة تجميع للصرف الصحي. وفحص الأنابيب,وجميع ما يلزم من مواد وأعمال وأدوات وقطع لانهاء وتشطيب العمل على أكمل وجه حسب المواصفات الفنية والمخططات وتعليمات جهاز الإشراف.
Supply and installation of an approved UPVC sewer line with a diameter of 6 inches SN8 and a thickness of 3 mm for external sewer lines. The price includes excavation work according to the design levels and according to the plans. The price includes excavation and backfilling with clean sand and then selected soil with good compaction in layers not exceeding 25 cm. The price includes everything necessary to connect the manholes to the nearest sewer collection box, pipe inspection, and all necessary materials, works, tools and parts to complete and finish the work in the best possible way according to the technical specifications, plans and instructions of the supervision body.</t>
  </si>
  <si>
    <t>سيفونات ستانلس
Stainless Steel Siphons</t>
  </si>
  <si>
    <t>تقديم و تركيب سيفونات (أكواع S) مع المصارف ستانلس (البلاليع)
Supply and installation of siphons (S elbows) with stainless steel drains (sinks)</t>
  </si>
  <si>
    <t>(Inspection Pit) 80 x 80 x 80 cm(حفرة تفتيش )  80×80×80  سم</t>
  </si>
  <si>
    <t>توريد وتركيب (حفرة تفتيش )-أبعادها الداخلية الصافية  80×80×80  سم  من البلوك الاسمنتي 15سم مع اللياسة و صب الأرضية والسعر يشمل توريد وتركيب غطاء من اليتون المسلح  عيار البيتون 350 كغ /م3 والتسليح 6 قطر 10 مم في المتر بالاتجاهين والسعر يشمل الحفر والردم  والبناء واللياسة والسعر يشمل جميع مايلزم من مواد وأعمال وأدوات وقطع لانهاء وتشطيب العمل على أكمل وجه حسب المواصفات الفنية والمخططات وتعليمات جهاز الإشراف
Supply and installation of (inspection pit) - its net internal dimensions are 80 x 80 x 80 cm of 15 cm cement block with plastering and pouring the floor. The price includes supplying and installing a reinforced concrete cover with a concrete gauge of 350 kg/m3 and reinforcement of 6 diameters of 10 mm per meter in both directions. The price includes digging, backfilling, construction and plastering. The price includes all the necessary materials, works, tools and parts to complete and finish the work in the best possible way according to the technical specifications, plans and instructions of the supervision body.</t>
  </si>
  <si>
    <t>نقطة مياه
Water Point</t>
  </si>
  <si>
    <t>توريد وتمديد نقطة مياه  وذلك بتمديد  قساطل ppr  نوع ممتاز وضغط  20 بار, قطر 0.75 انش لزوم التمديدات الداخلية للمياه  للتواليتات  والحمامات  والقاظان  والمغاسل  والسعر يشمل جميع ما يلزم من أكواع وتيات ومحابس  وأكر و نقاصات وقواعد خلاطات وجميع ما يلزم من مواد وقطع وأدوات, والسعر يشمل أعمال الحفر والردم وأعمال التوصيل على خط مياه الخزانات مع توريد وتركيب جميع ما يلزم من مواد وقطع ومرابط وتحويلات    والسعر يشمل جميع ما يلزم من مواد وأعمال وأدوات وقطع لانهاء وتشطيب العمل على أكمل وجه حسب المواصفات الفنية والمخططات وتعليمات جهاز الإشراف
Supply and extension of a water point by installing high-quality PPR pipes with a pressure of 20 bar and a diameter of 0.75 inch, needed for internal water lines for toilets, bathrooms, sinks, and washbasins. The price includes all necessary elbows, tees, valves, clips, reducers, mixer bases, and all required materials and parts. It also covers excavation, backfilling, connection works to the water tank line, and supplying and installing all needed materials, parts, fittings, and diversions. The price includes everything needed to complete and finish the work fully according to technical specifications, plans, and supervision instructions.</t>
  </si>
  <si>
    <t>خزان ماء توتياء سعة 2متر مكعب
2m³ Zinc Water Tank</t>
  </si>
  <si>
    <t>توريد وتركيب وتشغيل خزان ماء سعة 2متر مكعب و شكل الخزان مكعب من الزنك المزيبق نوع اول سماكة 1.4 مم بوزن لا يقل عن 110 كغ  مع فواشة وسكر الرئيسي مع البواري وجميع الاكسسورات وتوصيل الخزان إلي شبكة مياه  مع تنفيسة   والسعر يشمل  جميع ما يلزم من مواد وأعمال وأدوات وقطع لانهاء وتشطيب العمل على أكمل وجه حسب المواصفات الفنية والمخططات وتعليمات جهاز الإشراف.
Supply, install, and operate a 2 cubic meter water tank. The tank is cube-shaped, made of first-grade tinned zinc, 1.4 mm thick, weighing no less than 110 kg, with a flange and main screw with spouts, plus all accessories, and connecting the tank to the water network with a vent. The price includes all materials, labor, tools, and parts needed to complete and finish the work properly according to the technical specifications, drawings, and the supervision authority's instructions.</t>
  </si>
  <si>
    <t>(Connection to the mains network with the two tanks on the roof)(وصل الشبكة العامة مع الخزانات ال2 على السطح)</t>
  </si>
  <si>
    <t>(وصل الشبكة العامة مع الخزانات ال2 على السطح):
توريد وتمديد قسطل ppr  نوع ممتاز وضغط لا يقل عن  20 بار, قطر1انش لزوم التمديدات من الشبكة الرئيسية العامة الى  علبة تفريع توضع في مكان مناسب -الطول الوسطي15± متر.
 توريد وتركيب وتثبيت علبة رئيسية حديد مبخوخ 1.5 مم لزوم عداد الماء مثبتة على الجدار سعة 1 عداد.
تنظم طريقة التركيب حسب أصول الصنعة بما يضمن تركيب عداد ماء لاحقاً
يفرع  من الخط الرئيسي الإنش خطان0.75 انش توصل  الى الخزانين الموضوعين على السطح حسب أصول الصنعة
 والسعر يشمل جميع ما يلزم من أكواع وتيات ومحابس  وأكر و نقاصات  وجميع ما يلزم من مواد وقطع وأدوات و والسعر يشمل أعمال الحفر والردم وأعمال التوصيل على خط مياه الخزانات مع توريد وتركيب جميع ما يلزم من مواد وقطع ومرابط وتحويلات    والسعر يشمل جميع ما يلزم من مواد وأعمال وأدوات وقطع لانهاء وتشطيب العمل على أكمل وجه حسب المواصفات الفنية والمخططات وتعليمات جهاز الإشراف.
"(Connecting the public network with the 2 tanks on the roof):
Supply and extension of an excellent type PPR pipe with a pressure of not less than 20 bars, diameter 1 inch for extensions from the public main network to a branch box placed in a suitable place - average length 15± meters.
Supply, installation and fixing of a main box of 1.5 mm cast iron for the water meter fixed on the wall with a capacity of 1 meter.
The installation method is organized according to the principles of craftsmanship to ensure the installation of a water meter later.
Two 0.75 inch lines branch off from the main inch line to connect to the two tanks placed on the roof according to the principles of craftsmanship.
The price includes all necessary elbows, pipes, valves, valves, reducers and all necessary materials, parts and tools. The price includes excavation, backfilling and connection works on the water line of the tanks with the supply and installation of all necessary materials, parts, fasteners and transfers. The price includes all necessary materials, works, tools and parts to complete and finish the work in the best possible way according to the technical specifications, plans and instructions of the supervision body."</t>
  </si>
  <si>
    <t>Piece</t>
  </si>
  <si>
    <t>خلاطات
Mixers</t>
  </si>
  <si>
    <t>توريد وتركيب خلاطات نوع جيد جدا كروم لزوم المغاسل  والمواضئ  والحمامات   وجميع الاكسسورات  ,والخلاط من نوع جيد جدا والسعر يشمل جميع ما يلزم من مواد وأعمال وأدوات وقطع لانهاء وتشطيب العمل على أكمل وجه حسب المواصفات الفنية والمخططات وتعليمات جهاز الإشراف.
Supply and installation of very good quality chrome mixers for sinks, toilets, bathrooms, and all accessories. The mixer is of very good quality, and the price includes all necessary materials, labor, tools, and parts to complete and finish the work perfectly according to technical specifications, plans, and the supervision authority’s instructions.</t>
  </si>
  <si>
    <t>حنفيات وسكورة
Faucets and Valves</t>
  </si>
  <si>
    <t>تقديم وتركيب حنفية دحلة نحاس(1/2) لزوم التواليتات + سكورة رئيسية من نوع ممتاز ومعروف ومتوفر في السوق المحلية ,توصيل صنبور مع وصلة واكرة لتطويل مكان التركيب مع كل ما يلزم  والعمل حسب تعليمات المهندس المشرف
Supplying and installing very good quality chrome mixers for sinks and bathtubs and all accessories. The mixer is of a very good quality and the price includes all the necessary materials, works, tools and parts to complete and finish the work in the best possible way according to the technical specifications, plans and instructions of the supervision body.</t>
  </si>
  <si>
    <t>نقطة لزوم إبريز
Socket Point</t>
  </si>
  <si>
    <t>توريد وتركيب  نقطة (إبريز كهرباء 25  امبير )والسعر يشمل الحفر والتثبيت وتوريد وتركيب العلب و الابريز والشاسيه والبلاك والتيبات البلاستيكية والأسلاك بمقطع 2.5ملم2 حتى لوحة التوزيع مع الربط والتشغيل, والسعر يشمل جميع ما يلزم من حفر وتاسيس ومواد وأعمال ومعدات ولوزام واكسسورات.  وتتم جميع الأعمال حسب المخططات والمواصفات الفنية وتعليمات المهند المشرف
Supply and installation of a point (25 amp electrical outlet) and the price includes drilling, fixing, supplying and installing boxes, outlets, chassis, panels, plastic fittings and wires with a section of 2.5 mm2 up to the distribution panel with connection and operation. The price includes all necessary drilling, foundation, materials, works, equipment, supplies and accessories. All works are carried out according to the plans, technical specifications and instructions of the supervising engineer.</t>
  </si>
  <si>
    <t>Poin</t>
  </si>
  <si>
    <t>نقطة ضوئية
Lightning Point</t>
  </si>
  <si>
    <t>توريد وتركيب نقطة ضوئية لزوم االمسجد واي موقع اخر يطلب فيه تركيب نقطة  و حتى على الواجهة الخارجية لها وتتكون النقطة الضوئية من:(طقات) نوع معتمد والسعر يشمل الحفر والتثبيت وتوريد وتركيب العلب والطقة والشاسيه والبلاك  والتيبات البلاستيكية والأسلاك بمقطع 1.5 ملم2 حتى لوحة التوزيع مع الربط والتشغيل, والسعر يشمل جميع ما يلزم من حفر وتاسيس و مواد وأعمال ومعدات ولوزام واكسسورات والسعر يشمل توريد وتركيب سوكة إضاءة نازلة او عكس حسب الموضع نوع جيد جدا معتمد مع تركيب لمبة توفير 18 وات (  نوع جيد جدا )   وتتم جميع الأعمال حسب المخططات والمواصفات الفنية وتعليمات المهندس المشرف
Supply and installation of a light point for the mosque and any other location where installation of a point is required, even on its external facade. The light point consists of: (slots) of an approved type. The price includes drilling, installation, supply and installation of boxes, slot, chassis, plate, plastic tubes and wires with a section of 1.5 mm2 up to the distribution board with connection and operation. The price includes all necessary drilling, foundation, materials, works, equipment, supplies and accessories. The price includes supplying and installing a downlight or reverse light socket according to the location, a very good approved type, with the installation of an 18-watt energy-saving bulb (very good type). All work is carried out according to the plans, technical specifications and instructions of the supervising engineer.</t>
  </si>
  <si>
    <t>تابلو  كهرباء رئيسي  للمسجد
Main Electrical Panel for the Mosque</t>
  </si>
  <si>
    <t>توريد وتركيب وتشغيل وتثبيت لوحة توزيع كهرباء رئيسية (تابلو رئيسي للمسجد)  مع تقديم وتركيب قواطع رئيسية  باستطاعة يحددها المهندس المشرف والسعر يشمل الحفر والتثبيت وتوريد وتركيب االتيبات البلاستيكية و الأسلاك والكوابل من النحاس الصافي غير المخلوط بالالمنيوم مع الربط والتشغيل  والسعر يشمل جميع ما يلزم من مواد واعمال ومعدات ولوازم واكسسوارات. وتتم جميع الأعمال حسب المخططات والمواصفات الفنية وتعليمات المهندس المشرف.
Supplying, installing, operating, and fixing a main electrical distribution panel (main panel for the mosque), including providing and installing main circuit breakers with capacities specified by the supervising engineer. The price includes excavation, installation, supplying and installing plastic conduits, pure copper wires and cables (not mixed with aluminum), with connections and operation. The price covers all necessary materials, work, equipment, supplies, and accessories. All work is carried out according to the drawings, technical specifications, and the instructions of the supervising engineer.</t>
  </si>
  <si>
    <t>solar system</t>
  </si>
  <si>
    <t>تقديم وتركيب لوح طاقة شمسية استطاعة لا تقل عن 595 واط انصاف خلايا
Providing and Installing of a powerful, non-filtered 595 W half-cell solar panel.</t>
  </si>
  <si>
    <t>بطارية ليثيوم لأنظمة الطاقة الشمسية
Lithium battery for solar power system</t>
  </si>
  <si>
    <t>تقديم وتركيب بطارية ليثيوم مخصصة لأنظمة الطاقة الشمسية، مع التثبيت والتوصيل وكافة مستلزمات التركيب والتشغيل، حسب توجيهات المهندس المشرف، وفقاً للمواصفات الفنية
Supplying and installing a lithium battery designed for solar power systems, including installation, connection, and all necessary setup and operation materials, according to the supervising engineer's instructions and technical specifications.</t>
  </si>
  <si>
    <t>PCs</t>
  </si>
  <si>
    <t>كبلات 1×8 مم²
Cables 1 x 8 mm2</t>
  </si>
  <si>
    <t>تقديم وتركيب كبلات 1*8 مم2
Providing and Installing of 1*8 mm² cables</t>
  </si>
  <si>
    <t>M.l</t>
  </si>
  <si>
    <t>إنفرتر جيبي لا تقل استطاعته عن 4.5 كيلوواط MPPT
Sinusoidal inverter, minimum 4.5 kW, MPPT</t>
  </si>
  <si>
    <t>تقديم وتركيب انفرتر جيبي  استطاعة لا تقل عن  4.5 كيلوواط Mppt
Minimum capacity 4.5 kW MPPT. Providing and Installing of a Sinusoidal inverter.</t>
  </si>
  <si>
    <t>Specification offered
المواصفة المعروضة</t>
  </si>
  <si>
    <t>Make, model and country of origin
الصنع والموديل وبلد المنشأ</t>
  </si>
  <si>
    <t>سجاد
Carpets</t>
  </si>
  <si>
    <t>كراسي
Chairs</t>
  </si>
  <si>
    <t>PC</t>
  </si>
  <si>
    <t>رفوف للقرآن
Shelves for the Qur’an</t>
  </si>
  <si>
    <t>عازل حراري قصدير للأرضيات بسماكة لا تقل عن 1 سم
Tin thermal insulation for floors, not less than 1 cm thick</t>
  </si>
  <si>
    <t>Kg</t>
  </si>
  <si>
    <t>كراسي للقرآن
Chairs for the Qur’an</t>
  </si>
  <si>
    <t>مراوح سقفية
Ceiling fans</t>
  </si>
  <si>
    <t>مكبرات صوت مع ملحقاتها
Speakers with accessories</t>
  </si>
  <si>
    <t>جهاز مكبر صوت مع 4 ميكروفونات
Loudspeaker unit with 4 microphones</t>
  </si>
  <si>
    <t>مبرد مياه
Water cooler</t>
  </si>
  <si>
    <t>ساعات إلكترونية
Electronic clocks</t>
  </si>
  <si>
    <t>قرآن حجم كبير
Qur’an, large size</t>
  </si>
  <si>
    <t>قرآن حجم صغير
Qur’an, small size</t>
  </si>
  <si>
    <t>لافتات ولوحات تعريفية
Signs and identification boards</t>
  </si>
  <si>
    <t>Tender reference /  الرقم المرجعي</t>
  </si>
  <si>
    <t>Project title /  اسم المشروع</t>
  </si>
  <si>
    <t>Construction and Furnishing of Sarja Mosque /  بناء وتجهيز مسجد سرجة</t>
  </si>
  <si>
    <t>Site location /  موقع المشروع</t>
  </si>
  <si>
    <t>Sarja village, Ariha District, Idlib Governorate, Syrian Arab Republic /  قرية سرجة، منطقة أريحا، محافظة إدلب، الجمهورية العربية السورية</t>
  </si>
  <si>
    <t>Lot /  القسم</t>
  </si>
  <si>
    <t>Currency /  العملة</t>
  </si>
  <si>
    <t>United States Dollars (USD) /  الدولار الأمريكي</t>
  </si>
  <si>
    <t>1.  Excavation and levelling works  /   اعمال الحفر والتسوية</t>
  </si>
  <si>
    <t>2.  Concrete works  /   الأعمال البيتونية</t>
  </si>
  <si>
    <t>3.  Block and stone works  /   أعمال البلوك والحجر</t>
  </si>
  <si>
    <t>4.  Plastering and insulation works  /   أعمال اللياسة والعزل</t>
  </si>
  <si>
    <t>5.  Floors and wall finishes  /   الأرضيات والجدران</t>
  </si>
  <si>
    <t>6.  Sanitary ware  /   البياضات</t>
  </si>
  <si>
    <t>7.  Metal joinery  /   المنجور المعدني</t>
  </si>
  <si>
    <t>8.  Doors and windows  /   الأبواب والنوافذ</t>
  </si>
  <si>
    <t>9.  Sanitary installations  /   الأعمال الصحية</t>
  </si>
  <si>
    <t>10.  Water installations  /   تمديدات المياه</t>
  </si>
  <si>
    <t>11.  Electrical installations  /   التمديدات الكهربائية</t>
  </si>
  <si>
    <t>12.  Solar power system  /   نظام الطاقة الشمسية</t>
  </si>
  <si>
    <t>Name of bidding company /  اسم الشركة مقدمة العطاء</t>
  </si>
  <si>
    <t>Name of signatory /  اسم الموقّع</t>
  </si>
  <si>
    <t>Title of signatory /  صفة الموقّع</t>
  </si>
  <si>
    <t>Telephone /  الهاتف</t>
  </si>
  <si>
    <t>E-mail /  البريد الإلكتروني</t>
  </si>
  <si>
    <t>Date of signing /  تاريخ التوقيع</t>
  </si>
  <si>
    <t>Signature and company stamp /  التوقيع وخاتم الشركة</t>
  </si>
  <si>
    <t>SECTION 4 - PRICING PROPOSAL  /   القسم الرابع - جدول الأسعار</t>
  </si>
  <si>
    <t>Lot 1 - Construction Works /  القسم الأول - الأعمال الإنشائية</t>
  </si>
  <si>
    <t>TOTAL - LOT 1, CONSTRUCTION WORKS (USD)  /   إجمالي القسم الأول - الأعمال الإنشائية</t>
  </si>
  <si>
    <t>BIDDER’S DETAILS AND SIGNATURE - Lot 1, Construction Works  /   بيانات مقدم العطاء وتوقيعه - القسم الأول، الأعمال الإنشائية</t>
  </si>
  <si>
    <t>SECTION 4 - PRICING PROPOSAL   /  القسم الرابع - جدول الأسعار</t>
  </si>
  <si>
    <t>Tender reference  / الرقم المرجعي</t>
  </si>
  <si>
    <t>Project title  / اسم المشروع</t>
  </si>
  <si>
    <t>Construction and Furnishing of Sarja Mosque  / بناء وتجهيز مسجد سرجة</t>
  </si>
  <si>
    <t>Site location  / موقع المشروع</t>
  </si>
  <si>
    <t>Sarja village, Ariha District, Idlib Governorate, Syrian Arab Republic  / قرية سرجة، منطقة أريحا، محافظة إدلب، الجمهورية العربية السورية</t>
  </si>
  <si>
    <t>Lot  / القسم</t>
  </si>
  <si>
    <t>Lot 2 - Furniture and Equipment  / القسم الثاني - الأثاث والتجهيزات</t>
  </si>
  <si>
    <t>Currency  / العملة</t>
  </si>
  <si>
    <t>United States Dollars (USD)  / الدولار الأمريكي</t>
  </si>
  <si>
    <t>TOTAL - LOT 2, FURNITURE AND EQUIPMENT (USD)   /  إجمالي القسم الثاني - الأثاث والتجهيزات</t>
  </si>
  <si>
    <t>BIDDER’S DETAILS AND SIGNATURE - Lot 2, Furniture and Equipment   /  بيانات مقدم العطاء وتوقيعه - القسم الثاني، الأثاث والتجهيزات</t>
  </si>
  <si>
    <t>Name of bidding company  / اسم الشركة مقدمة العطاء</t>
  </si>
  <si>
    <t>Name of signatory  / اسم الموقّع</t>
  </si>
  <si>
    <t>Title of signatory  / صفة الموقّع</t>
  </si>
  <si>
    <t>Telephone  / الهاتف</t>
  </si>
  <si>
    <t>E-mail  / البريد الإلكتروني</t>
  </si>
  <si>
    <t>Date of signing  / تاريخ التوقيع</t>
  </si>
  <si>
    <t>Signature and company stamp  / التوقيع وخاتم الشركة</t>
  </si>
  <si>
    <t xml:space="preserve">A photograph and the manufacturer’s technical data sheet must be submitted for every item, in the Technical folder, showing dimensions, materials, weight and rating as applicable. No price may appear on any photograph or data sheet. ( uf avilable during tender submission)
 يجب تقديم صورة فوتوغرافية وبطاقة بيانات فنية من الصانع لكل بند، ضمن المجلد الفني، تبيّن الأبعاد والمواد والوزن والاستطاعة بحسب الاقتضاء. ولا يجوز أن يظهر أي سعر على أي صورة أو بطاقة بيانات.في خالة توافرها خلال عملية التقديم </t>
  </si>
  <si>
    <t>TENDER-HAS-2026-24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</si>
</sst>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Arial"/>
      <family val="2"/>
      <scheme val="minor"/>
    </font>
    <font>
      <b/>
      <sz val="14"/>
      <color rgb="FFFFFFFF"/>
      <name val="Calibri"/>
    </font>
    <font>
      <b/>
      <sz val="10"/>
      <name val="Calibri"/>
    </font>
    <font>
      <sz val="10"/>
      <name val="Calibri"/>
    </font>
    <font>
      <b/>
      <sz val="10"/>
      <color rgb="FFFFFFFF"/>
      <name val="Calibri"/>
    </font>
    <font>
      <b/>
      <sz val="10"/>
      <color rgb="FF6B2FA0"/>
      <name val="Calibri"/>
    </font>
    <font>
      <sz val="9"/>
      <name val="Calibri"/>
    </font>
    <font>
      <b/>
      <sz val="11"/>
      <color rgb="FFFFFFFF"/>
      <name val="Calibri"/>
    </font>
    <font>
      <b/>
      <sz val="11"/>
      <name val="Calibri"/>
    </font>
    <font>
      <sz val="11"/>
      <color theme="0"/>
      <name val="Arial"/>
      <family val="2"/>
      <scheme val="minor"/>
    </font>
    <font>
      <b/>
      <sz val="11"/>
      <name val="Calibri"/>
      <family val="2"/>
    </font>
    <font>
      <b/>
      <sz val="10"/>
      <color theme="0"/>
      <name val="Calibri"/>
      <family val="2"/>
    </font>
    <font>
      <b/>
      <sz val="14"/>
      <color rgb="FFFFFFFF"/>
      <name val="Calibri"/>
      <family val="2"/>
    </font>
    <font>
      <sz val="9"/>
      <color rgb="FF595959"/>
      <name val="Calibri"/>
      <family val="2"/>
    </font>
    <font>
      <sz val="10"/>
      <name val="Calibri"/>
      <family val="2"/>
    </font>
  </fonts>
  <fills count="4">
    <fill>
      <patternFill patternType="none"/>
    </fill>
    <fill>
      <patternFill patternType="gray125"/>
    </fill>
    <fill>
      <patternFill patternType="solid">
        <fgColor rgb="FF6B2FA0"/>
      </patternFill>
    </fill>
    <fill>
      <patternFill patternType="solid">
        <fgColor rgb="FF7030A0"/>
        <bgColor indexed="64"/>
      </patternFill>
    </fill>
  </fills>
  <borders count="2">
    <border>
      <left/>
      <right/>
      <top/>
      <bottom/>
      <diagonal/>
    </border>
    <border>
      <left style="thin">
        <color rgb="FF808080"/>
      </left>
      <right style="thin">
        <color rgb="FF808080"/>
      </right>
      <top style="thin">
        <color rgb="FF808080"/>
      </top>
      <bottom style="thin">
        <color rgb="FF808080"/>
      </bottom>
      <diagonal/>
    </border>
  </borders>
  <cellStyleXfs count="1">
    <xf numFmtId="0" fontId="0" fillId="0" borderId="0"/>
  </cellStyleXfs>
  <cellXfs count="31">
    <xf numFmtId="0" fontId="0" fillId="0" borderId="0" xfId="0"/>
    <xf numFmtId="0" fontId="0" fillId="0" borderId="1" xfId="0" applyBorder="1"/>
    <xf numFmtId="0" fontId="4" fillId="2" borderId="1" xfId="0" applyFont="1" applyFill="1" applyBorder="1" applyAlignment="1">
      <alignment horizontal="center" vertical="center" wrapText="1"/>
    </xf>
    <xf numFmtId="0" fontId="6" fillId="0" borderId="1" xfId="0" applyFont="1" applyBorder="1" applyAlignment="1">
      <alignment horizontal="center" vertical="top" wrapText="1"/>
    </xf>
    <xf numFmtId="0" fontId="6" fillId="0" borderId="1" xfId="0" applyFont="1" applyBorder="1" applyAlignment="1">
      <alignment horizontal="left" vertical="top" wrapText="1"/>
    </xf>
    <xf numFmtId="4" fontId="6" fillId="0" borderId="1" xfId="0" applyNumberFormat="1" applyFont="1" applyBorder="1" applyAlignment="1">
      <alignment horizontal="left" vertical="top" wrapText="1"/>
    </xf>
    <xf numFmtId="4" fontId="8" fillId="0" borderId="1" xfId="0" applyNumberFormat="1" applyFont="1" applyBorder="1"/>
    <xf numFmtId="0" fontId="6" fillId="0" borderId="1" xfId="0" applyFont="1" applyFill="1" applyBorder="1" applyAlignment="1">
      <alignment horizontal="center" vertical="top" wrapText="1"/>
    </xf>
    <xf numFmtId="0" fontId="6" fillId="0" borderId="1" xfId="0" applyFont="1" applyFill="1" applyBorder="1" applyAlignment="1">
      <alignment horizontal="left" vertical="top" wrapText="1"/>
    </xf>
    <xf numFmtId="4" fontId="6" fillId="0" borderId="1" xfId="0" applyNumberFormat="1" applyFont="1" applyFill="1" applyBorder="1" applyAlignment="1">
      <alignment horizontal="left" vertical="top" wrapText="1"/>
    </xf>
    <xf numFmtId="0" fontId="0" fillId="0" borderId="0" xfId="0" applyFill="1"/>
    <xf numFmtId="0" fontId="2" fillId="0" borderId="1" xfId="0" applyFont="1" applyFill="1" applyBorder="1"/>
    <xf numFmtId="0" fontId="5" fillId="0" borderId="1" xfId="0" applyFont="1" applyFill="1" applyBorder="1" applyAlignment="1">
      <alignment vertical="center"/>
    </xf>
    <xf numFmtId="0" fontId="0" fillId="0" borderId="1" xfId="0" applyFill="1" applyBorder="1"/>
    <xf numFmtId="0" fontId="11" fillId="3" borderId="1" xfId="0" applyFont="1" applyFill="1" applyBorder="1" applyAlignment="1">
      <alignment vertical="center"/>
    </xf>
    <xf numFmtId="0" fontId="9" fillId="3" borderId="1" xfId="0" applyFont="1" applyFill="1" applyBorder="1"/>
    <xf numFmtId="0" fontId="10" fillId="0" borderId="1" xfId="0" applyFont="1" applyFill="1" applyBorder="1" applyAlignment="1">
      <alignment vertical="center" wrapText="1"/>
    </xf>
    <xf numFmtId="0" fontId="0" fillId="0" borderId="1" xfId="0" applyFont="1" applyFill="1" applyBorder="1"/>
    <xf numFmtId="0" fontId="7" fillId="2" borderId="1" xfId="0" applyFont="1" applyFill="1" applyBorder="1" applyAlignment="1">
      <alignment horizontal="center" vertical="center"/>
    </xf>
    <xf numFmtId="0" fontId="0" fillId="0" borderId="1" xfId="0" applyBorder="1"/>
    <xf numFmtId="0" fontId="3" fillId="0" borderId="1" xfId="0" applyFont="1" applyBorder="1" applyAlignment="1">
      <alignment vertical="center" wrapText="1"/>
    </xf>
    <xf numFmtId="0" fontId="0" fillId="0" borderId="1" xfId="0" applyBorder="1" applyAlignment="1">
      <alignment vertical="center"/>
    </xf>
    <xf numFmtId="0" fontId="1" fillId="2" borderId="0" xfId="0" applyFont="1" applyFill="1" applyAlignment="1">
      <alignment horizontal="center" vertical="center"/>
    </xf>
    <xf numFmtId="0" fontId="0" fillId="0" borderId="0" xfId="0"/>
    <xf numFmtId="0" fontId="2" fillId="0" borderId="1" xfId="0" applyFont="1" applyBorder="1" applyAlignment="1">
      <alignment vertical="center" wrapText="1"/>
    </xf>
    <xf numFmtId="0" fontId="7" fillId="2" borderId="1" xfId="0" applyFont="1" applyFill="1" applyBorder="1" applyAlignment="1">
      <alignment horizontal="right" vertical="center"/>
    </xf>
    <xf numFmtId="0" fontId="2" fillId="0" borderId="1" xfId="0" applyFont="1" applyFill="1" applyBorder="1" applyAlignment="1">
      <alignment vertical="center" wrapText="1"/>
    </xf>
    <xf numFmtId="0" fontId="12" fillId="2" borderId="0" xfId="0" applyFont="1" applyFill="1" applyAlignment="1">
      <alignment horizontal="center" vertical="center"/>
    </xf>
    <xf numFmtId="0" fontId="13" fillId="0" borderId="0" xfId="0" applyFont="1" applyAlignment="1">
      <alignment vertical="top" wrapText="1"/>
    </xf>
    <xf numFmtId="0" fontId="0" fillId="0" borderId="0" xfId="0" applyFont="1"/>
    <xf numFmtId="0" fontId="14" fillId="0" borderId="1" xfId="0" applyFont="1" applyBorder="1" applyAlignment="1">
      <alignmen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83"/>
  <sheetViews>
    <sheetView showGridLines="0" zoomScale="60" zoomScaleNormal="60" workbookViewId="0">
      <pane ySplit="7" topLeftCell="A68" activePane="bottomLeft" state="frozen"/>
      <selection pane="bottomLeft" activeCell="B10" sqref="B10"/>
    </sheetView>
  </sheetViews>
  <sheetFormatPr defaultRowHeight="13.8" x14ac:dyDescent="0.25"/>
  <cols>
    <col min="1" max="1" width="25.296875" bestFit="1" customWidth="1"/>
    <col min="2" max="2" width="38" customWidth="1"/>
    <col min="3" max="3" width="60" customWidth="1"/>
    <col min="4" max="4" width="8" customWidth="1"/>
    <col min="5" max="5" width="10" customWidth="1"/>
    <col min="6" max="6" width="14" customWidth="1"/>
    <col min="7" max="7" width="16" customWidth="1"/>
    <col min="8" max="8" width="26" customWidth="1"/>
  </cols>
  <sheetData>
    <row r="1" spans="1:8" ht="25.95" customHeight="1" x14ac:dyDescent="0.25">
      <c r="A1" s="22" t="s">
        <v>168</v>
      </c>
      <c r="B1" s="23"/>
      <c r="C1" s="23"/>
      <c r="D1" s="23"/>
      <c r="E1" s="23"/>
      <c r="F1" s="23"/>
      <c r="G1" s="23"/>
      <c r="H1" s="23"/>
    </row>
    <row r="2" spans="1:8" ht="14.4" x14ac:dyDescent="0.3">
      <c r="A2" s="11" t="s">
        <v>141</v>
      </c>
      <c r="B2" s="24" t="s">
        <v>192</v>
      </c>
      <c r="C2" s="19"/>
      <c r="D2" s="19"/>
      <c r="E2" s="19"/>
      <c r="F2" s="19"/>
      <c r="G2" s="19"/>
      <c r="H2" s="19"/>
    </row>
    <row r="3" spans="1:8" ht="14.4" x14ac:dyDescent="0.3">
      <c r="A3" s="11" t="s">
        <v>142</v>
      </c>
      <c r="B3" s="20" t="s">
        <v>143</v>
      </c>
      <c r="C3" s="19"/>
      <c r="D3" s="19"/>
      <c r="E3" s="19"/>
      <c r="F3" s="19"/>
      <c r="G3" s="19"/>
      <c r="H3" s="19"/>
    </row>
    <row r="4" spans="1:8" ht="14.4" x14ac:dyDescent="0.3">
      <c r="A4" s="11" t="s">
        <v>144</v>
      </c>
      <c r="B4" s="20" t="s">
        <v>145</v>
      </c>
      <c r="C4" s="19"/>
      <c r="D4" s="19"/>
      <c r="E4" s="19"/>
      <c r="F4" s="19"/>
      <c r="G4" s="19"/>
      <c r="H4" s="19"/>
    </row>
    <row r="5" spans="1:8" ht="14.4" x14ac:dyDescent="0.3">
      <c r="A5" s="11" t="s">
        <v>146</v>
      </c>
      <c r="B5" s="20" t="s">
        <v>169</v>
      </c>
      <c r="C5" s="19"/>
      <c r="D5" s="19"/>
      <c r="E5" s="19"/>
      <c r="F5" s="19"/>
      <c r="G5" s="19"/>
      <c r="H5" s="19"/>
    </row>
    <row r="6" spans="1:8" ht="14.4" x14ac:dyDescent="0.3">
      <c r="A6" s="11" t="s">
        <v>147</v>
      </c>
      <c r="B6" s="20" t="s">
        <v>148</v>
      </c>
      <c r="C6" s="19"/>
      <c r="D6" s="19"/>
      <c r="E6" s="19"/>
      <c r="F6" s="19"/>
      <c r="G6" s="19"/>
      <c r="H6" s="19"/>
    </row>
    <row r="8" spans="1:8" ht="43.95" customHeight="1" x14ac:dyDescent="0.25">
      <c r="A8" s="2" t="s">
        <v>0</v>
      </c>
      <c r="B8" s="2" t="s">
        <v>1</v>
      </c>
      <c r="C8" s="2" t="s">
        <v>2</v>
      </c>
      <c r="D8" s="2" t="s">
        <v>3</v>
      </c>
      <c r="E8" s="2" t="s">
        <v>4</v>
      </c>
      <c r="F8" s="2" t="s">
        <v>5</v>
      </c>
      <c r="G8" s="2" t="s">
        <v>6</v>
      </c>
      <c r="H8" s="2" t="s">
        <v>7</v>
      </c>
    </row>
    <row r="9" spans="1:8" x14ac:dyDescent="0.25">
      <c r="A9" s="14" t="s">
        <v>149</v>
      </c>
      <c r="B9" s="15"/>
      <c r="C9" s="15"/>
      <c r="D9" s="15"/>
      <c r="E9" s="15"/>
      <c r="F9" s="15"/>
      <c r="G9" s="15"/>
      <c r="H9" s="15"/>
    </row>
    <row r="10" spans="1:8" ht="132" x14ac:dyDescent="0.25">
      <c r="A10" s="7">
        <v>1</v>
      </c>
      <c r="B10" s="8" t="s">
        <v>8</v>
      </c>
      <c r="C10" s="8" t="s">
        <v>9</v>
      </c>
      <c r="D10" s="7" t="s">
        <v>10</v>
      </c>
      <c r="E10" s="7">
        <v>95</v>
      </c>
      <c r="F10" s="9"/>
      <c r="G10" s="9" t="str">
        <f>IF(F10="","",E10*F10)</f>
        <v/>
      </c>
      <c r="H10" s="8"/>
    </row>
    <row r="11" spans="1:8" ht="60" x14ac:dyDescent="0.25">
      <c r="A11" s="7">
        <v>2</v>
      </c>
      <c r="B11" s="8" t="s">
        <v>11</v>
      </c>
      <c r="C11" s="8" t="s">
        <v>12</v>
      </c>
      <c r="D11" s="7" t="s">
        <v>10</v>
      </c>
      <c r="E11" s="7">
        <v>120</v>
      </c>
      <c r="F11" s="9"/>
      <c r="G11" s="9" t="str">
        <f>IF(F11="","",E11*F11)</f>
        <v/>
      </c>
      <c r="H11" s="8"/>
    </row>
    <row r="12" spans="1:8" x14ac:dyDescent="0.25">
      <c r="A12" s="12" t="s">
        <v>150</v>
      </c>
      <c r="B12" s="13"/>
      <c r="C12" s="13"/>
      <c r="D12" s="13"/>
      <c r="E12" s="13"/>
      <c r="F12" s="13"/>
      <c r="G12" s="13"/>
      <c r="H12" s="13"/>
    </row>
    <row r="13" spans="1:8" ht="36" x14ac:dyDescent="0.25">
      <c r="A13" s="7">
        <v>3</v>
      </c>
      <c r="B13" s="8" t="s">
        <v>13</v>
      </c>
      <c r="C13" s="8" t="s">
        <v>14</v>
      </c>
      <c r="D13" s="7" t="s">
        <v>10</v>
      </c>
      <c r="E13" s="7">
        <v>42</v>
      </c>
      <c r="F13" s="9"/>
      <c r="G13" s="9" t="str">
        <f>IF(F13="","",E13*F13)</f>
        <v/>
      </c>
      <c r="H13" s="8"/>
    </row>
    <row r="14" spans="1:8" ht="120" x14ac:dyDescent="0.25">
      <c r="A14" s="7">
        <v>4</v>
      </c>
      <c r="B14" s="8" t="s">
        <v>15</v>
      </c>
      <c r="C14" s="8" t="s">
        <v>16</v>
      </c>
      <c r="D14" s="7" t="s">
        <v>10</v>
      </c>
      <c r="E14" s="7">
        <v>15</v>
      </c>
      <c r="F14" s="9"/>
      <c r="G14" s="9" t="str">
        <f>IF(F14="","",E14*F14)</f>
        <v/>
      </c>
      <c r="H14" s="8"/>
    </row>
    <row r="15" spans="1:8" ht="120" x14ac:dyDescent="0.25">
      <c r="A15" s="7">
        <v>5</v>
      </c>
      <c r="B15" s="8" t="s">
        <v>17</v>
      </c>
      <c r="C15" s="8" t="s">
        <v>18</v>
      </c>
      <c r="D15" s="7" t="s">
        <v>10</v>
      </c>
      <c r="E15" s="7">
        <v>15</v>
      </c>
      <c r="F15" s="9"/>
      <c r="G15" s="9" t="str">
        <f>IF(F15="","",E15*F15)</f>
        <v/>
      </c>
      <c r="H15" s="8"/>
    </row>
    <row r="16" spans="1:8" ht="132" x14ac:dyDescent="0.25">
      <c r="A16" s="7">
        <v>6</v>
      </c>
      <c r="B16" s="8" t="s">
        <v>19</v>
      </c>
      <c r="C16" s="8" t="s">
        <v>20</v>
      </c>
      <c r="D16" s="7" t="s">
        <v>10</v>
      </c>
      <c r="E16" s="7">
        <v>63</v>
      </c>
      <c r="F16" s="9"/>
      <c r="G16" s="9" t="str">
        <f>IF(F16="","",E16*F16)</f>
        <v/>
      </c>
      <c r="H16" s="8"/>
    </row>
    <row r="17" spans="1:8" ht="132" x14ac:dyDescent="0.25">
      <c r="A17" s="7">
        <v>7</v>
      </c>
      <c r="B17" s="8" t="s">
        <v>21</v>
      </c>
      <c r="C17" s="8" t="s">
        <v>22</v>
      </c>
      <c r="D17" s="7" t="s">
        <v>10</v>
      </c>
      <c r="E17" s="7">
        <v>12</v>
      </c>
      <c r="F17" s="9"/>
      <c r="G17" s="9" t="str">
        <f>IF(F17="","",E17*F17)</f>
        <v/>
      </c>
      <c r="H17" s="8"/>
    </row>
    <row r="18" spans="1:8" x14ac:dyDescent="0.25">
      <c r="A18" s="12" t="s">
        <v>151</v>
      </c>
      <c r="B18" s="13"/>
      <c r="C18" s="13"/>
      <c r="D18" s="13"/>
      <c r="E18" s="13"/>
      <c r="F18" s="13"/>
      <c r="G18" s="13"/>
      <c r="H18" s="13"/>
    </row>
    <row r="19" spans="1:8" ht="132" x14ac:dyDescent="0.25">
      <c r="A19" s="7">
        <v>8</v>
      </c>
      <c r="B19" s="8" t="s">
        <v>23</v>
      </c>
      <c r="C19" s="8" t="s">
        <v>24</v>
      </c>
      <c r="D19" s="7" t="s">
        <v>25</v>
      </c>
      <c r="E19" s="7">
        <v>400</v>
      </c>
      <c r="F19" s="9"/>
      <c r="G19" s="9" t="str">
        <f t="shared" ref="G19:G25" si="0">IF(F19="","",E19*F19)</f>
        <v/>
      </c>
      <c r="H19" s="8"/>
    </row>
    <row r="20" spans="1:8" ht="132" x14ac:dyDescent="0.25">
      <c r="A20" s="7">
        <v>9</v>
      </c>
      <c r="B20" s="8" t="s">
        <v>26</v>
      </c>
      <c r="C20" s="8" t="s">
        <v>27</v>
      </c>
      <c r="D20" s="7" t="s">
        <v>25</v>
      </c>
      <c r="E20" s="7">
        <v>28</v>
      </c>
      <c r="F20" s="9"/>
      <c r="G20" s="9" t="str">
        <f t="shared" si="0"/>
        <v/>
      </c>
      <c r="H20" s="8"/>
    </row>
    <row r="21" spans="1:8" ht="48" x14ac:dyDescent="0.25">
      <c r="A21" s="7">
        <v>10</v>
      </c>
      <c r="B21" s="8" t="s">
        <v>28</v>
      </c>
      <c r="C21" s="8" t="s">
        <v>29</v>
      </c>
      <c r="D21" s="7" t="s">
        <v>25</v>
      </c>
      <c r="E21" s="7">
        <v>228</v>
      </c>
      <c r="F21" s="9"/>
      <c r="G21" s="9" t="str">
        <f t="shared" si="0"/>
        <v/>
      </c>
      <c r="H21" s="8"/>
    </row>
    <row r="22" spans="1:8" ht="204" x14ac:dyDescent="0.25">
      <c r="A22" s="7">
        <v>11</v>
      </c>
      <c r="B22" s="8" t="s">
        <v>30</v>
      </c>
      <c r="C22" s="8" t="s">
        <v>31</v>
      </c>
      <c r="D22" s="7" t="s">
        <v>32</v>
      </c>
      <c r="E22" s="7">
        <v>5</v>
      </c>
      <c r="F22" s="9"/>
      <c r="G22" s="9" t="str">
        <f t="shared" si="0"/>
        <v/>
      </c>
      <c r="H22" s="8"/>
    </row>
    <row r="23" spans="1:8" ht="108" x14ac:dyDescent="0.25">
      <c r="A23" s="7">
        <v>12</v>
      </c>
      <c r="B23" s="8" t="s">
        <v>33</v>
      </c>
      <c r="C23" s="8" t="s">
        <v>34</v>
      </c>
      <c r="D23" s="7" t="s">
        <v>35</v>
      </c>
      <c r="E23" s="7">
        <v>78</v>
      </c>
      <c r="F23" s="9"/>
      <c r="G23" s="9" t="str">
        <f t="shared" si="0"/>
        <v/>
      </c>
      <c r="H23" s="8"/>
    </row>
    <row r="24" spans="1:8" ht="96" x14ac:dyDescent="0.25">
      <c r="A24" s="7">
        <v>13</v>
      </c>
      <c r="B24" s="8" t="s">
        <v>36</v>
      </c>
      <c r="C24" s="8" t="s">
        <v>37</v>
      </c>
      <c r="D24" s="7" t="s">
        <v>35</v>
      </c>
      <c r="E24" s="7">
        <v>120</v>
      </c>
      <c r="F24" s="9"/>
      <c r="G24" s="9" t="str">
        <f t="shared" si="0"/>
        <v/>
      </c>
      <c r="H24" s="8"/>
    </row>
    <row r="25" spans="1:8" ht="96" x14ac:dyDescent="0.25">
      <c r="A25" s="7">
        <v>14</v>
      </c>
      <c r="B25" s="8" t="s">
        <v>38</v>
      </c>
      <c r="C25" s="8" t="s">
        <v>39</v>
      </c>
      <c r="D25" s="7" t="s">
        <v>35</v>
      </c>
      <c r="E25" s="7">
        <v>38</v>
      </c>
      <c r="F25" s="9"/>
      <c r="G25" s="9" t="str">
        <f t="shared" si="0"/>
        <v/>
      </c>
      <c r="H25" s="8"/>
    </row>
    <row r="26" spans="1:8" x14ac:dyDescent="0.25">
      <c r="A26" s="14" t="s">
        <v>152</v>
      </c>
      <c r="B26" s="15"/>
      <c r="C26" s="15"/>
      <c r="D26" s="15"/>
      <c r="E26" s="15"/>
      <c r="F26" s="15"/>
      <c r="G26" s="15"/>
      <c r="H26" s="15"/>
    </row>
    <row r="27" spans="1:8" ht="168" x14ac:dyDescent="0.25">
      <c r="A27" s="7">
        <v>15</v>
      </c>
      <c r="B27" s="8" t="s">
        <v>40</v>
      </c>
      <c r="C27" s="8" t="s">
        <v>41</v>
      </c>
      <c r="D27" s="7" t="s">
        <v>25</v>
      </c>
      <c r="E27" s="7">
        <v>400</v>
      </c>
      <c r="F27" s="9"/>
      <c r="G27" s="9" t="str">
        <f>IF(F27="","",E27*F27)</f>
        <v/>
      </c>
      <c r="H27" s="8"/>
    </row>
    <row r="28" spans="1:8" ht="72" x14ac:dyDescent="0.25">
      <c r="A28" s="7">
        <v>16</v>
      </c>
      <c r="B28" s="8" t="s">
        <v>42</v>
      </c>
      <c r="C28" s="8" t="s">
        <v>43</v>
      </c>
      <c r="D28" s="7" t="s">
        <v>25</v>
      </c>
      <c r="E28" s="7">
        <v>186</v>
      </c>
      <c r="F28" s="9"/>
      <c r="G28" s="9" t="str">
        <f>IF(F28="","",E28*F28)</f>
        <v/>
      </c>
      <c r="H28" s="8"/>
    </row>
    <row r="29" spans="1:8" ht="60" x14ac:dyDescent="0.25">
      <c r="A29" s="7">
        <v>17</v>
      </c>
      <c r="B29" s="8" t="s">
        <v>44</v>
      </c>
      <c r="C29" s="8" t="s">
        <v>45</v>
      </c>
      <c r="D29" s="7" t="s">
        <v>25</v>
      </c>
      <c r="E29" s="7">
        <v>280</v>
      </c>
      <c r="F29" s="9"/>
      <c r="G29" s="9" t="str">
        <f>IF(F29="","",E29*F29)</f>
        <v/>
      </c>
      <c r="H29" s="8"/>
    </row>
    <row r="30" spans="1:8" x14ac:dyDescent="0.25">
      <c r="A30" s="14" t="s">
        <v>153</v>
      </c>
      <c r="B30" s="15"/>
      <c r="C30" s="15"/>
      <c r="D30" s="15"/>
      <c r="E30" s="15"/>
      <c r="F30" s="15"/>
      <c r="G30" s="15"/>
      <c r="H30" s="15"/>
    </row>
    <row r="31" spans="1:8" ht="216" x14ac:dyDescent="0.25">
      <c r="A31" s="7">
        <v>18</v>
      </c>
      <c r="B31" s="8" t="s">
        <v>46</v>
      </c>
      <c r="C31" s="8" t="s">
        <v>47</v>
      </c>
      <c r="D31" s="7" t="s">
        <v>25</v>
      </c>
      <c r="E31" s="7">
        <v>296</v>
      </c>
      <c r="F31" s="9"/>
      <c r="G31" s="9" t="str">
        <f t="shared" ref="G31:G38" si="1">IF(F31="","",E31*F31)</f>
        <v/>
      </c>
      <c r="H31" s="8"/>
    </row>
    <row r="32" spans="1:8" ht="156" x14ac:dyDescent="0.25">
      <c r="A32" s="7">
        <v>19</v>
      </c>
      <c r="B32" s="8" t="s">
        <v>48</v>
      </c>
      <c r="C32" s="8" t="s">
        <v>49</v>
      </c>
      <c r="D32" s="7" t="s">
        <v>25</v>
      </c>
      <c r="E32" s="7">
        <v>295</v>
      </c>
      <c r="F32" s="9"/>
      <c r="G32" s="9" t="str">
        <f t="shared" si="1"/>
        <v/>
      </c>
      <c r="H32" s="8"/>
    </row>
    <row r="33" spans="1:8" ht="96" x14ac:dyDescent="0.25">
      <c r="A33" s="7">
        <v>20</v>
      </c>
      <c r="B33" s="8" t="s">
        <v>50</v>
      </c>
      <c r="C33" s="8" t="s">
        <v>51</v>
      </c>
      <c r="D33" s="7" t="s">
        <v>25</v>
      </c>
      <c r="E33" s="7">
        <v>130</v>
      </c>
      <c r="F33" s="9"/>
      <c r="G33" s="9" t="str">
        <f t="shared" si="1"/>
        <v/>
      </c>
      <c r="H33" s="8"/>
    </row>
    <row r="34" spans="1:8" ht="168" x14ac:dyDescent="0.25">
      <c r="A34" s="7">
        <v>21</v>
      </c>
      <c r="B34" s="8" t="s">
        <v>52</v>
      </c>
      <c r="C34" s="8" t="s">
        <v>53</v>
      </c>
      <c r="D34" s="7" t="s">
        <v>35</v>
      </c>
      <c r="E34" s="7">
        <v>55</v>
      </c>
      <c r="F34" s="9"/>
      <c r="G34" s="9" t="str">
        <f t="shared" si="1"/>
        <v/>
      </c>
      <c r="H34" s="8"/>
    </row>
    <row r="35" spans="1:8" ht="228" x14ac:dyDescent="0.25">
      <c r="A35" s="7">
        <v>22</v>
      </c>
      <c r="B35" s="8" t="s">
        <v>54</v>
      </c>
      <c r="C35" s="8" t="s">
        <v>55</v>
      </c>
      <c r="D35" s="7" t="s">
        <v>25</v>
      </c>
      <c r="E35" s="7">
        <v>16</v>
      </c>
      <c r="F35" s="9"/>
      <c r="G35" s="9" t="str">
        <f t="shared" si="1"/>
        <v/>
      </c>
      <c r="H35" s="8"/>
    </row>
    <row r="36" spans="1:8" ht="96" x14ac:dyDescent="0.25">
      <c r="A36" s="7">
        <v>23</v>
      </c>
      <c r="B36" s="8" t="s">
        <v>56</v>
      </c>
      <c r="C36" s="8" t="s">
        <v>57</v>
      </c>
      <c r="D36" s="7" t="s">
        <v>25</v>
      </c>
      <c r="E36" s="7">
        <v>18</v>
      </c>
      <c r="F36" s="9"/>
      <c r="G36" s="9" t="str">
        <f t="shared" si="1"/>
        <v/>
      </c>
      <c r="H36" s="8"/>
    </row>
    <row r="37" spans="1:8" ht="144" x14ac:dyDescent="0.25">
      <c r="A37" s="7">
        <v>24</v>
      </c>
      <c r="B37" s="8" t="s">
        <v>58</v>
      </c>
      <c r="C37" s="8" t="s">
        <v>59</v>
      </c>
      <c r="D37" s="7" t="s">
        <v>25</v>
      </c>
      <c r="E37" s="7">
        <v>66</v>
      </c>
      <c r="F37" s="9"/>
      <c r="G37" s="9" t="str">
        <f t="shared" si="1"/>
        <v/>
      </c>
      <c r="H37" s="8"/>
    </row>
    <row r="38" spans="1:8" ht="228" x14ac:dyDescent="0.25">
      <c r="A38" s="7">
        <v>25</v>
      </c>
      <c r="B38" s="8" t="s">
        <v>60</v>
      </c>
      <c r="C38" s="8" t="s">
        <v>61</v>
      </c>
      <c r="D38" s="7" t="s">
        <v>25</v>
      </c>
      <c r="E38" s="7">
        <v>486</v>
      </c>
      <c r="F38" s="9"/>
      <c r="G38" s="9" t="str">
        <f t="shared" si="1"/>
        <v/>
      </c>
      <c r="H38" s="8"/>
    </row>
    <row r="39" spans="1:8" x14ac:dyDescent="0.25">
      <c r="A39" s="14" t="s">
        <v>154</v>
      </c>
      <c r="B39" s="15"/>
      <c r="C39" s="15"/>
      <c r="D39" s="15"/>
      <c r="E39" s="15"/>
      <c r="F39" s="15"/>
      <c r="G39" s="15"/>
      <c r="H39" s="15"/>
    </row>
    <row r="40" spans="1:8" ht="108" x14ac:dyDescent="0.25">
      <c r="A40" s="7">
        <v>26</v>
      </c>
      <c r="B40" s="8" t="s">
        <v>62</v>
      </c>
      <c r="C40" s="8" t="s">
        <v>63</v>
      </c>
      <c r="D40" s="7" t="s">
        <v>32</v>
      </c>
      <c r="E40" s="7">
        <v>2</v>
      </c>
      <c r="F40" s="9"/>
      <c r="G40" s="9" t="str">
        <f>IF(F40="","",E40*F40)</f>
        <v/>
      </c>
      <c r="H40" s="8"/>
    </row>
    <row r="41" spans="1:8" ht="96" x14ac:dyDescent="0.25">
      <c r="A41" s="7">
        <v>27</v>
      </c>
      <c r="B41" s="8" t="s">
        <v>64</v>
      </c>
      <c r="C41" s="8" t="s">
        <v>65</v>
      </c>
      <c r="D41" s="7" t="s">
        <v>32</v>
      </c>
      <c r="E41" s="7">
        <v>1</v>
      </c>
      <c r="F41" s="9"/>
      <c r="G41" s="9" t="str">
        <f>IF(F41="","",E41*F41)</f>
        <v/>
      </c>
      <c r="H41" s="8"/>
    </row>
    <row r="42" spans="1:8" ht="180" x14ac:dyDescent="0.25">
      <c r="A42" s="7">
        <v>28</v>
      </c>
      <c r="B42" s="8" t="s">
        <v>66</v>
      </c>
      <c r="C42" s="8" t="s">
        <v>67</v>
      </c>
      <c r="D42" s="7" t="s">
        <v>32</v>
      </c>
      <c r="E42" s="7">
        <v>3</v>
      </c>
      <c r="F42" s="9"/>
      <c r="G42" s="9" t="str">
        <f>IF(F42="","",E42*F42)</f>
        <v/>
      </c>
      <c r="H42" s="8"/>
    </row>
    <row r="43" spans="1:8" x14ac:dyDescent="0.25">
      <c r="A43" s="14" t="s">
        <v>155</v>
      </c>
      <c r="B43" s="15"/>
      <c r="C43" s="15"/>
      <c r="D43" s="15"/>
      <c r="E43" s="15"/>
      <c r="F43" s="15"/>
      <c r="G43" s="15"/>
      <c r="H43" s="15"/>
    </row>
    <row r="44" spans="1:8" ht="132" x14ac:dyDescent="0.25">
      <c r="A44" s="7">
        <v>29</v>
      </c>
      <c r="B44" s="8" t="s">
        <v>68</v>
      </c>
      <c r="C44" s="8" t="s">
        <v>69</v>
      </c>
      <c r="D44" s="7" t="s">
        <v>70</v>
      </c>
      <c r="E44" s="7">
        <v>2110</v>
      </c>
      <c r="F44" s="9"/>
      <c r="G44" s="9" t="str">
        <f>IF(F44="","",E44*F44)</f>
        <v/>
      </c>
      <c r="H44" s="8"/>
    </row>
    <row r="45" spans="1:8" x14ac:dyDescent="0.25">
      <c r="A45" s="14" t="s">
        <v>156</v>
      </c>
      <c r="B45" s="15"/>
      <c r="C45" s="15"/>
      <c r="D45" s="15"/>
      <c r="E45" s="15"/>
      <c r="F45" s="15"/>
      <c r="G45" s="15"/>
      <c r="H45" s="15"/>
    </row>
    <row r="46" spans="1:8" ht="180" x14ac:dyDescent="0.25">
      <c r="A46" s="7">
        <v>30</v>
      </c>
      <c r="B46" s="8" t="s">
        <v>71</v>
      </c>
      <c r="C46" s="8" t="s">
        <v>72</v>
      </c>
      <c r="D46" s="7" t="s">
        <v>25</v>
      </c>
      <c r="E46" s="7">
        <v>17</v>
      </c>
      <c r="F46" s="9"/>
      <c r="G46" s="9" t="str">
        <f>IF(F46="","",E46*F46)</f>
        <v/>
      </c>
      <c r="H46" s="8"/>
    </row>
    <row r="47" spans="1:8" ht="180" x14ac:dyDescent="0.25">
      <c r="A47" s="7">
        <v>31</v>
      </c>
      <c r="B47" s="8" t="s">
        <v>73</v>
      </c>
      <c r="C47" s="8" t="s">
        <v>74</v>
      </c>
      <c r="D47" s="7" t="s">
        <v>25</v>
      </c>
      <c r="E47" s="7">
        <v>14</v>
      </c>
      <c r="F47" s="9"/>
      <c r="G47" s="9" t="str">
        <f>IF(F47="","",E47*F47)</f>
        <v/>
      </c>
      <c r="H47" s="8"/>
    </row>
    <row r="48" spans="1:8" ht="180" x14ac:dyDescent="0.25">
      <c r="A48" s="7">
        <v>32</v>
      </c>
      <c r="B48" s="8" t="s">
        <v>75</v>
      </c>
      <c r="C48" s="8" t="s">
        <v>76</v>
      </c>
      <c r="D48" s="7" t="s">
        <v>25</v>
      </c>
      <c r="E48" s="7">
        <v>19</v>
      </c>
      <c r="F48" s="9"/>
      <c r="G48" s="9" t="str">
        <f>IF(F48="","",E48*F48)</f>
        <v/>
      </c>
      <c r="H48" s="8"/>
    </row>
    <row r="49" spans="1:8" ht="192" x14ac:dyDescent="0.25">
      <c r="A49" s="7">
        <v>33</v>
      </c>
      <c r="B49" s="8" t="s">
        <v>77</v>
      </c>
      <c r="C49" s="8" t="s">
        <v>78</v>
      </c>
      <c r="D49" s="7" t="s">
        <v>25</v>
      </c>
      <c r="E49" s="7">
        <v>6</v>
      </c>
      <c r="F49" s="9"/>
      <c r="G49" s="9" t="str">
        <f>IF(F49="","",E49*F49)</f>
        <v/>
      </c>
      <c r="H49" s="8"/>
    </row>
    <row r="50" spans="1:8" x14ac:dyDescent="0.25">
      <c r="A50" s="14" t="s">
        <v>157</v>
      </c>
      <c r="B50" s="15"/>
      <c r="C50" s="15"/>
      <c r="D50" s="15"/>
      <c r="E50" s="15"/>
      <c r="F50" s="15"/>
      <c r="G50" s="15"/>
      <c r="H50" s="15"/>
    </row>
    <row r="51" spans="1:8" ht="120" x14ac:dyDescent="0.25">
      <c r="A51" s="7">
        <v>34</v>
      </c>
      <c r="B51" s="8" t="s">
        <v>79</v>
      </c>
      <c r="C51" s="8" t="s">
        <v>80</v>
      </c>
      <c r="D51" s="7" t="s">
        <v>81</v>
      </c>
      <c r="E51" s="7">
        <v>5</v>
      </c>
      <c r="F51" s="9"/>
      <c r="G51" s="9" t="str">
        <f t="shared" ref="G51:G58" si="2">IF(F51="","",E51*F51)</f>
        <v/>
      </c>
      <c r="H51" s="8"/>
    </row>
    <row r="52" spans="1:8" ht="108" x14ac:dyDescent="0.25">
      <c r="A52" s="7">
        <v>35</v>
      </c>
      <c r="B52" s="8" t="s">
        <v>82</v>
      </c>
      <c r="C52" s="8" t="s">
        <v>83</v>
      </c>
      <c r="D52" s="7" t="s">
        <v>81</v>
      </c>
      <c r="E52" s="7">
        <v>9</v>
      </c>
      <c r="F52" s="9"/>
      <c r="G52" s="9" t="str">
        <f t="shared" si="2"/>
        <v/>
      </c>
      <c r="H52" s="8"/>
    </row>
    <row r="53" spans="1:8" ht="156" x14ac:dyDescent="0.25">
      <c r="A53" s="7">
        <v>36</v>
      </c>
      <c r="B53" s="8" t="s">
        <v>84</v>
      </c>
      <c r="C53" s="8" t="s">
        <v>85</v>
      </c>
      <c r="D53" s="7" t="s">
        <v>81</v>
      </c>
      <c r="E53" s="7">
        <v>3</v>
      </c>
      <c r="F53" s="9"/>
      <c r="G53" s="9" t="str">
        <f t="shared" si="2"/>
        <v/>
      </c>
      <c r="H53" s="8"/>
    </row>
    <row r="54" spans="1:8" ht="108" x14ac:dyDescent="0.25">
      <c r="A54" s="7">
        <v>37</v>
      </c>
      <c r="B54" s="8" t="s">
        <v>86</v>
      </c>
      <c r="C54" s="8" t="s">
        <v>87</v>
      </c>
      <c r="D54" s="7" t="s">
        <v>35</v>
      </c>
      <c r="E54" s="7">
        <v>6</v>
      </c>
      <c r="F54" s="9"/>
      <c r="G54" s="9" t="str">
        <f t="shared" si="2"/>
        <v/>
      </c>
      <c r="H54" s="8"/>
    </row>
    <row r="55" spans="1:8" ht="156" x14ac:dyDescent="0.25">
      <c r="A55" s="7">
        <v>38</v>
      </c>
      <c r="B55" s="8" t="s">
        <v>88</v>
      </c>
      <c r="C55" s="8" t="s">
        <v>89</v>
      </c>
      <c r="D55" s="7" t="s">
        <v>35</v>
      </c>
      <c r="E55" s="7">
        <v>25</v>
      </c>
      <c r="F55" s="9"/>
      <c r="G55" s="9" t="str">
        <f t="shared" si="2"/>
        <v/>
      </c>
      <c r="H55" s="8"/>
    </row>
    <row r="56" spans="1:8" ht="156" x14ac:dyDescent="0.25">
      <c r="A56" s="7">
        <v>39</v>
      </c>
      <c r="B56" s="8" t="s">
        <v>90</v>
      </c>
      <c r="C56" s="8" t="s">
        <v>91</v>
      </c>
      <c r="D56" s="7" t="s">
        <v>35</v>
      </c>
      <c r="E56" s="7">
        <v>20</v>
      </c>
      <c r="F56" s="9"/>
      <c r="G56" s="9" t="str">
        <f t="shared" si="2"/>
        <v/>
      </c>
      <c r="H56" s="8"/>
    </row>
    <row r="57" spans="1:8" ht="24" x14ac:dyDescent="0.25">
      <c r="A57" s="7">
        <v>40</v>
      </c>
      <c r="B57" s="8" t="s">
        <v>92</v>
      </c>
      <c r="C57" s="8" t="s">
        <v>93</v>
      </c>
      <c r="D57" s="7" t="s">
        <v>32</v>
      </c>
      <c r="E57" s="7">
        <v>8</v>
      </c>
      <c r="F57" s="9"/>
      <c r="G57" s="9" t="str">
        <f t="shared" si="2"/>
        <v/>
      </c>
      <c r="H57" s="8"/>
    </row>
    <row r="58" spans="1:8" ht="132" x14ac:dyDescent="0.25">
      <c r="A58" s="7">
        <v>41</v>
      </c>
      <c r="B58" s="8" t="s">
        <v>94</v>
      </c>
      <c r="C58" s="8" t="s">
        <v>95</v>
      </c>
      <c r="D58" s="7" t="s">
        <v>32</v>
      </c>
      <c r="E58" s="7">
        <v>2</v>
      </c>
      <c r="F58" s="9"/>
      <c r="G58" s="9" t="str">
        <f t="shared" si="2"/>
        <v/>
      </c>
      <c r="H58" s="8"/>
    </row>
    <row r="59" spans="1:8" x14ac:dyDescent="0.25">
      <c r="A59" s="14" t="s">
        <v>158</v>
      </c>
      <c r="B59" s="15"/>
      <c r="C59" s="15"/>
      <c r="D59" s="15"/>
      <c r="E59" s="15"/>
      <c r="F59" s="15"/>
      <c r="G59" s="15"/>
      <c r="H59" s="15"/>
    </row>
    <row r="60" spans="1:8" ht="156" x14ac:dyDescent="0.25">
      <c r="A60" s="7">
        <v>42</v>
      </c>
      <c r="B60" s="8" t="s">
        <v>96</v>
      </c>
      <c r="C60" s="8" t="s">
        <v>97</v>
      </c>
      <c r="D60" s="7" t="s">
        <v>35</v>
      </c>
      <c r="E60" s="7">
        <v>14</v>
      </c>
      <c r="F60" s="9"/>
      <c r="G60" s="9" t="str">
        <f>IF(F60="","",E60*F60)</f>
        <v/>
      </c>
      <c r="H60" s="8"/>
    </row>
    <row r="61" spans="1:8" ht="120" x14ac:dyDescent="0.25">
      <c r="A61" s="7">
        <v>43</v>
      </c>
      <c r="B61" s="8" t="s">
        <v>98</v>
      </c>
      <c r="C61" s="8" t="s">
        <v>99</v>
      </c>
      <c r="D61" s="7" t="s">
        <v>32</v>
      </c>
      <c r="E61" s="7">
        <v>2</v>
      </c>
      <c r="F61" s="9"/>
      <c r="G61" s="9" t="str">
        <f>IF(F61="","",E61*F61)</f>
        <v/>
      </c>
      <c r="H61" s="8"/>
    </row>
    <row r="62" spans="1:8" ht="312" x14ac:dyDescent="0.25">
      <c r="A62" s="7">
        <v>44</v>
      </c>
      <c r="B62" s="8" t="s">
        <v>100</v>
      </c>
      <c r="C62" s="8" t="s">
        <v>101</v>
      </c>
      <c r="D62" s="7" t="s">
        <v>102</v>
      </c>
      <c r="E62" s="7">
        <v>2</v>
      </c>
      <c r="F62" s="9"/>
      <c r="G62" s="9" t="str">
        <f>IF(F62="","",E62*F62)</f>
        <v/>
      </c>
      <c r="H62" s="8"/>
    </row>
    <row r="63" spans="1:8" ht="84" x14ac:dyDescent="0.25">
      <c r="A63" s="7">
        <v>45</v>
      </c>
      <c r="B63" s="8" t="s">
        <v>103</v>
      </c>
      <c r="C63" s="8" t="s">
        <v>104</v>
      </c>
      <c r="D63" s="7" t="s">
        <v>32</v>
      </c>
      <c r="E63" s="7">
        <v>3</v>
      </c>
      <c r="F63" s="9"/>
      <c r="G63" s="9" t="str">
        <f>IF(F63="","",E63*F63)</f>
        <v/>
      </c>
      <c r="H63" s="8"/>
    </row>
    <row r="64" spans="1:8" ht="72" x14ac:dyDescent="0.25">
      <c r="A64" s="7">
        <v>46</v>
      </c>
      <c r="B64" s="8" t="s">
        <v>105</v>
      </c>
      <c r="C64" s="8" t="s">
        <v>106</v>
      </c>
      <c r="D64" s="7" t="s">
        <v>32</v>
      </c>
      <c r="E64" s="7">
        <v>8</v>
      </c>
      <c r="F64" s="9"/>
      <c r="G64" s="9" t="str">
        <f>IF(F64="","",E64*F64)</f>
        <v/>
      </c>
      <c r="H64" s="8"/>
    </row>
    <row r="65" spans="1:8" x14ac:dyDescent="0.25">
      <c r="A65" s="14" t="s">
        <v>159</v>
      </c>
      <c r="B65" s="15"/>
      <c r="C65" s="15"/>
      <c r="D65" s="15"/>
      <c r="E65" s="15"/>
      <c r="F65" s="15"/>
      <c r="G65" s="15"/>
      <c r="H65" s="15"/>
    </row>
    <row r="66" spans="1:8" ht="120" x14ac:dyDescent="0.25">
      <c r="A66" s="7">
        <v>47</v>
      </c>
      <c r="B66" s="8" t="s">
        <v>107</v>
      </c>
      <c r="C66" s="8" t="s">
        <v>108</v>
      </c>
      <c r="D66" s="7" t="s">
        <v>109</v>
      </c>
      <c r="E66" s="7">
        <v>46</v>
      </c>
      <c r="F66" s="9"/>
      <c r="G66" s="9" t="str">
        <f>IF(F66="","",E66*F66)</f>
        <v/>
      </c>
      <c r="H66" s="8"/>
    </row>
    <row r="67" spans="1:8" ht="192" x14ac:dyDescent="0.25">
      <c r="A67" s="7">
        <v>48</v>
      </c>
      <c r="B67" s="8" t="s">
        <v>110</v>
      </c>
      <c r="C67" s="8" t="s">
        <v>111</v>
      </c>
      <c r="D67" s="7" t="s">
        <v>109</v>
      </c>
      <c r="E67" s="7">
        <v>78</v>
      </c>
      <c r="F67" s="9"/>
      <c r="G67" s="9" t="str">
        <f>IF(F67="","",E67*F67)</f>
        <v/>
      </c>
      <c r="H67" s="8"/>
    </row>
    <row r="68" spans="1:8" ht="132" x14ac:dyDescent="0.25">
      <c r="A68" s="7">
        <v>49</v>
      </c>
      <c r="B68" s="8" t="s">
        <v>112</v>
      </c>
      <c r="C68" s="8" t="s">
        <v>113</v>
      </c>
      <c r="D68" s="7" t="s">
        <v>32</v>
      </c>
      <c r="E68" s="7">
        <v>2</v>
      </c>
      <c r="F68" s="9"/>
      <c r="G68" s="9" t="str">
        <f>IF(F68="","",E68*F68)</f>
        <v/>
      </c>
      <c r="H68" s="8"/>
    </row>
    <row r="69" spans="1:8" x14ac:dyDescent="0.25">
      <c r="A69" s="14" t="s">
        <v>160</v>
      </c>
      <c r="B69" s="15"/>
      <c r="C69" s="15"/>
      <c r="D69" s="15"/>
      <c r="E69" s="15"/>
      <c r="F69" s="15"/>
      <c r="G69" s="15"/>
      <c r="H69" s="15"/>
    </row>
    <row r="70" spans="1:8" ht="24" x14ac:dyDescent="0.25">
      <c r="A70" s="7">
        <v>50</v>
      </c>
      <c r="B70" s="8" t="s">
        <v>114</v>
      </c>
      <c r="C70" s="8" t="s">
        <v>115</v>
      </c>
      <c r="D70" s="7" t="s">
        <v>32</v>
      </c>
      <c r="E70" s="7">
        <v>4</v>
      </c>
      <c r="F70" s="9"/>
      <c r="G70" s="9" t="str">
        <f>IF(F70="","",E70*F70)</f>
        <v/>
      </c>
      <c r="H70" s="8"/>
    </row>
    <row r="71" spans="1:8" ht="60" x14ac:dyDescent="0.25">
      <c r="A71" s="7">
        <v>51</v>
      </c>
      <c r="B71" s="8" t="s">
        <v>116</v>
      </c>
      <c r="C71" s="8" t="s">
        <v>117</v>
      </c>
      <c r="D71" s="7" t="s">
        <v>118</v>
      </c>
      <c r="E71" s="7">
        <v>1</v>
      </c>
      <c r="F71" s="9"/>
      <c r="G71" s="9" t="str">
        <f>IF(F71="","",E71*F71)</f>
        <v/>
      </c>
      <c r="H71" s="8"/>
    </row>
    <row r="72" spans="1:8" ht="24" x14ac:dyDescent="0.25">
      <c r="A72" s="7">
        <v>52</v>
      </c>
      <c r="B72" s="8" t="s">
        <v>119</v>
      </c>
      <c r="C72" s="8" t="s">
        <v>120</v>
      </c>
      <c r="D72" s="7" t="s">
        <v>121</v>
      </c>
      <c r="E72" s="7">
        <v>40</v>
      </c>
      <c r="F72" s="9"/>
      <c r="G72" s="9" t="str">
        <f>IF(F72="","",E72*F72)</f>
        <v/>
      </c>
      <c r="H72" s="8"/>
    </row>
    <row r="73" spans="1:8" ht="24" x14ac:dyDescent="0.25">
      <c r="A73" s="7">
        <v>53</v>
      </c>
      <c r="B73" s="8" t="s">
        <v>122</v>
      </c>
      <c r="C73" s="8" t="s">
        <v>123</v>
      </c>
      <c r="D73" s="7" t="s">
        <v>118</v>
      </c>
      <c r="E73" s="7">
        <v>1</v>
      </c>
      <c r="F73" s="9"/>
      <c r="G73" s="9" t="str">
        <f>IF(F73="","",E73*F73)</f>
        <v/>
      </c>
      <c r="H73" s="8"/>
    </row>
    <row r="74" spans="1:8" ht="14.4" x14ac:dyDescent="0.3">
      <c r="A74" s="25" t="s">
        <v>170</v>
      </c>
      <c r="B74" s="19"/>
      <c r="C74" s="19"/>
      <c r="D74" s="19"/>
      <c r="E74" s="19"/>
      <c r="F74" s="19"/>
      <c r="G74" s="6">
        <f>SUM(G10:G73)</f>
        <v>0</v>
      </c>
      <c r="H74" s="1"/>
    </row>
    <row r="76" spans="1:8" ht="22.05" customHeight="1" x14ac:dyDescent="0.25">
      <c r="A76" s="18" t="s">
        <v>171</v>
      </c>
      <c r="B76" s="19"/>
      <c r="C76" s="19"/>
      <c r="D76" s="19"/>
      <c r="E76" s="19"/>
      <c r="F76" s="19"/>
      <c r="G76" s="19"/>
      <c r="H76" s="19"/>
    </row>
    <row r="77" spans="1:8" ht="25.95" customHeight="1" x14ac:dyDescent="0.25">
      <c r="A77" s="16" t="s">
        <v>161</v>
      </c>
      <c r="B77" s="17"/>
      <c r="C77" s="17"/>
      <c r="D77" s="21"/>
      <c r="E77" s="19"/>
      <c r="F77" s="19"/>
      <c r="G77" s="19"/>
      <c r="H77" s="19"/>
    </row>
    <row r="78" spans="1:8" ht="25.95" customHeight="1" x14ac:dyDescent="0.25">
      <c r="A78" s="16" t="s">
        <v>162</v>
      </c>
      <c r="B78" s="17"/>
      <c r="C78" s="17"/>
      <c r="D78" s="21"/>
      <c r="E78" s="19"/>
      <c r="F78" s="19"/>
      <c r="G78" s="19"/>
      <c r="H78" s="19"/>
    </row>
    <row r="79" spans="1:8" ht="25.95" customHeight="1" x14ac:dyDescent="0.25">
      <c r="A79" s="16" t="s">
        <v>163</v>
      </c>
      <c r="B79" s="17"/>
      <c r="C79" s="17"/>
      <c r="D79" s="21"/>
      <c r="E79" s="19"/>
      <c r="F79" s="19"/>
      <c r="G79" s="19"/>
      <c r="H79" s="19"/>
    </row>
    <row r="80" spans="1:8" ht="25.95" customHeight="1" x14ac:dyDescent="0.25">
      <c r="A80" s="16" t="s">
        <v>164</v>
      </c>
      <c r="B80" s="17"/>
      <c r="C80" s="17"/>
      <c r="D80" s="21"/>
      <c r="E80" s="19"/>
      <c r="F80" s="19"/>
      <c r="G80" s="19"/>
      <c r="H80" s="19"/>
    </row>
    <row r="81" spans="1:8" ht="25.95" customHeight="1" x14ac:dyDescent="0.25">
      <c r="A81" s="16" t="s">
        <v>165</v>
      </c>
      <c r="B81" s="17"/>
      <c r="C81" s="17"/>
      <c r="D81" s="21"/>
      <c r="E81" s="19"/>
      <c r="F81" s="19"/>
      <c r="G81" s="19"/>
      <c r="H81" s="19"/>
    </row>
    <row r="82" spans="1:8" ht="25.95" customHeight="1" x14ac:dyDescent="0.25">
      <c r="A82" s="16" t="s">
        <v>166</v>
      </c>
      <c r="B82" s="17"/>
      <c r="C82" s="17"/>
      <c r="D82" s="21"/>
      <c r="E82" s="19"/>
      <c r="F82" s="19"/>
      <c r="G82" s="19"/>
      <c r="H82" s="19"/>
    </row>
    <row r="83" spans="1:8" ht="43.95" customHeight="1" x14ac:dyDescent="0.25">
      <c r="A83" s="16" t="s">
        <v>167</v>
      </c>
      <c r="B83" s="17"/>
      <c r="C83" s="17"/>
      <c r="D83" s="21"/>
      <c r="E83" s="19"/>
      <c r="F83" s="19"/>
      <c r="G83" s="19"/>
      <c r="H83" s="19"/>
    </row>
  </sheetData>
  <mergeCells count="34">
    <mergeCell ref="A79:C79"/>
    <mergeCell ref="A83:C83"/>
    <mergeCell ref="D80:H80"/>
    <mergeCell ref="A50:H50"/>
    <mergeCell ref="A74:F74"/>
    <mergeCell ref="A82:C82"/>
    <mergeCell ref="A81:C81"/>
    <mergeCell ref="D82:H82"/>
    <mergeCell ref="A78:C78"/>
    <mergeCell ref="D81:H81"/>
    <mergeCell ref="D78:H78"/>
    <mergeCell ref="B6:H6"/>
    <mergeCell ref="A59:H59"/>
    <mergeCell ref="D79:H79"/>
    <mergeCell ref="A1:H1"/>
    <mergeCell ref="D83:H83"/>
    <mergeCell ref="B5:H5"/>
    <mergeCell ref="A69:H69"/>
    <mergeCell ref="B4:H4"/>
    <mergeCell ref="A65:H65"/>
    <mergeCell ref="A45:H45"/>
    <mergeCell ref="B3:H3"/>
    <mergeCell ref="A26:H26"/>
    <mergeCell ref="A80:C80"/>
    <mergeCell ref="D77:H77"/>
    <mergeCell ref="B2:H2"/>
    <mergeCell ref="A9:H9"/>
    <mergeCell ref="A12:H12"/>
    <mergeCell ref="A18:H18"/>
    <mergeCell ref="A43:H43"/>
    <mergeCell ref="A77:C77"/>
    <mergeCell ref="A30:H30"/>
    <mergeCell ref="A39:H39"/>
    <mergeCell ref="A76:H76"/>
  </mergeCells>
  <pageMargins left="0.75" right="0.75" top="1" bottom="1" header="0.5" footer="0.5"/>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4"/>
  <sheetViews>
    <sheetView showGridLines="0" tabSelected="1" zoomScale="80" zoomScaleNormal="80" workbookViewId="0">
      <pane ySplit="7" topLeftCell="A8" activePane="bottomLeft" state="frozen"/>
      <selection pane="bottomLeft" activeCell="F9" sqref="F9"/>
    </sheetView>
  </sheetViews>
  <sheetFormatPr defaultRowHeight="13.8" x14ac:dyDescent="0.25"/>
  <cols>
    <col min="1" max="1" width="25.19921875" bestFit="1" customWidth="1"/>
    <col min="2" max="2" width="42" customWidth="1"/>
    <col min="3" max="3" width="48" customWidth="1"/>
    <col min="4" max="4" width="8" customWidth="1"/>
    <col min="5" max="5" width="10" customWidth="1"/>
    <col min="6" max="6" width="14" customWidth="1"/>
    <col min="7" max="7" width="16" customWidth="1"/>
    <col min="8" max="8" width="30" customWidth="1"/>
  </cols>
  <sheetData>
    <row r="1" spans="1:8" ht="25.95" customHeight="1" x14ac:dyDescent="0.25">
      <c r="A1" s="27" t="s">
        <v>172</v>
      </c>
      <c r="B1" s="23"/>
      <c r="C1" s="23"/>
      <c r="D1" s="23"/>
      <c r="E1" s="23"/>
      <c r="F1" s="23"/>
      <c r="G1" s="23"/>
      <c r="H1" s="23"/>
    </row>
    <row r="2" spans="1:8" ht="14.4" x14ac:dyDescent="0.3">
      <c r="A2" s="11" t="s">
        <v>173</v>
      </c>
      <c r="B2" s="24" t="s">
        <v>192</v>
      </c>
      <c r="C2" s="19"/>
      <c r="D2" s="19"/>
      <c r="E2" s="19"/>
      <c r="F2" s="19"/>
      <c r="G2" s="19"/>
      <c r="H2" s="19"/>
    </row>
    <row r="3" spans="1:8" ht="14.4" x14ac:dyDescent="0.3">
      <c r="A3" s="11" t="s">
        <v>174</v>
      </c>
      <c r="B3" s="20" t="s">
        <v>175</v>
      </c>
      <c r="C3" s="19"/>
      <c r="D3" s="19"/>
      <c r="E3" s="19"/>
      <c r="F3" s="19"/>
      <c r="G3" s="19"/>
      <c r="H3" s="19"/>
    </row>
    <row r="4" spans="1:8" ht="14.4" x14ac:dyDescent="0.3">
      <c r="A4" s="11" t="s">
        <v>176</v>
      </c>
      <c r="B4" s="30" t="s">
        <v>177</v>
      </c>
      <c r="C4" s="19"/>
      <c r="D4" s="19"/>
      <c r="E4" s="19"/>
      <c r="F4" s="19"/>
      <c r="G4" s="19"/>
      <c r="H4" s="19"/>
    </row>
    <row r="5" spans="1:8" ht="14.4" x14ac:dyDescent="0.3">
      <c r="A5" s="11" t="s">
        <v>178</v>
      </c>
      <c r="B5" s="20" t="s">
        <v>179</v>
      </c>
      <c r="C5" s="19"/>
      <c r="D5" s="19"/>
      <c r="E5" s="19"/>
      <c r="F5" s="19"/>
      <c r="G5" s="19"/>
      <c r="H5" s="19"/>
    </row>
    <row r="6" spans="1:8" ht="14.4" x14ac:dyDescent="0.3">
      <c r="A6" s="11" t="s">
        <v>180</v>
      </c>
      <c r="B6" s="20" t="s">
        <v>181</v>
      </c>
      <c r="C6" s="19"/>
      <c r="D6" s="19"/>
      <c r="E6" s="19"/>
      <c r="F6" s="19"/>
      <c r="G6" s="19"/>
      <c r="H6" s="19"/>
    </row>
    <row r="8" spans="1:8" ht="43.95" customHeight="1" x14ac:dyDescent="0.25">
      <c r="A8" s="2" t="s">
        <v>0</v>
      </c>
      <c r="B8" s="2" t="s">
        <v>1</v>
      </c>
      <c r="C8" s="2" t="s">
        <v>124</v>
      </c>
      <c r="D8" s="2" t="s">
        <v>3</v>
      </c>
      <c r="E8" s="2" t="s">
        <v>4</v>
      </c>
      <c r="F8" s="2" t="s">
        <v>5</v>
      </c>
      <c r="G8" s="2" t="s">
        <v>6</v>
      </c>
      <c r="H8" s="2" t="s">
        <v>125</v>
      </c>
    </row>
    <row r="9" spans="1:8" ht="30" customHeight="1" x14ac:dyDescent="0.25">
      <c r="A9" s="3">
        <v>1</v>
      </c>
      <c r="B9" s="4" t="s">
        <v>126</v>
      </c>
      <c r="C9" s="4"/>
      <c r="D9" s="3" t="s">
        <v>25</v>
      </c>
      <c r="E9" s="3">
        <v>400</v>
      </c>
      <c r="F9" s="9"/>
      <c r="G9" s="5" t="str">
        <f t="shared" ref="G9:G21" si="0">IF(F9="","",E9*F9)</f>
        <v/>
      </c>
      <c r="H9" s="4"/>
    </row>
    <row r="10" spans="1:8" ht="30" customHeight="1" x14ac:dyDescent="0.25">
      <c r="A10" s="3">
        <v>2</v>
      </c>
      <c r="B10" s="4" t="s">
        <v>127</v>
      </c>
      <c r="C10" s="4"/>
      <c r="D10" s="3" t="s">
        <v>128</v>
      </c>
      <c r="E10" s="3">
        <v>20</v>
      </c>
      <c r="F10" s="9"/>
      <c r="G10" s="5" t="str">
        <f t="shared" si="0"/>
        <v/>
      </c>
      <c r="H10" s="4"/>
    </row>
    <row r="11" spans="1:8" ht="30" customHeight="1" x14ac:dyDescent="0.25">
      <c r="A11" s="3">
        <v>3</v>
      </c>
      <c r="B11" s="4" t="s">
        <v>129</v>
      </c>
      <c r="C11" s="4"/>
      <c r="D11" s="3" t="s">
        <v>128</v>
      </c>
      <c r="E11" s="3">
        <v>20</v>
      </c>
      <c r="F11" s="9"/>
      <c r="G11" s="5" t="str">
        <f t="shared" si="0"/>
        <v/>
      </c>
      <c r="H11" s="4"/>
    </row>
    <row r="12" spans="1:8" ht="30" customHeight="1" x14ac:dyDescent="0.25">
      <c r="A12" s="3">
        <v>4</v>
      </c>
      <c r="B12" s="4" t="s">
        <v>130</v>
      </c>
      <c r="C12" s="4"/>
      <c r="D12" s="3" t="s">
        <v>131</v>
      </c>
      <c r="E12" s="3">
        <v>100</v>
      </c>
      <c r="F12" s="9"/>
      <c r="G12" s="5" t="str">
        <f t="shared" si="0"/>
        <v/>
      </c>
      <c r="H12" s="4"/>
    </row>
    <row r="13" spans="1:8" ht="30" customHeight="1" x14ac:dyDescent="0.25">
      <c r="A13" s="3">
        <v>5</v>
      </c>
      <c r="B13" s="4" t="s">
        <v>132</v>
      </c>
      <c r="C13" s="4"/>
      <c r="D13" s="3" t="s">
        <v>128</v>
      </c>
      <c r="E13" s="3">
        <v>20</v>
      </c>
      <c r="F13" s="9"/>
      <c r="G13" s="5" t="str">
        <f t="shared" si="0"/>
        <v/>
      </c>
      <c r="H13" s="4"/>
    </row>
    <row r="14" spans="1:8" ht="30" customHeight="1" x14ac:dyDescent="0.25">
      <c r="A14" s="3">
        <v>6</v>
      </c>
      <c r="B14" s="4" t="s">
        <v>133</v>
      </c>
      <c r="C14" s="4"/>
      <c r="D14" s="3" t="s">
        <v>128</v>
      </c>
      <c r="E14" s="3">
        <v>10</v>
      </c>
      <c r="F14" s="9"/>
      <c r="G14" s="5" t="str">
        <f t="shared" si="0"/>
        <v/>
      </c>
      <c r="H14" s="4"/>
    </row>
    <row r="15" spans="1:8" ht="30" customHeight="1" x14ac:dyDescent="0.25">
      <c r="A15" s="3">
        <v>7</v>
      </c>
      <c r="B15" s="4" t="s">
        <v>134</v>
      </c>
      <c r="C15" s="4"/>
      <c r="D15" s="3" t="s">
        <v>128</v>
      </c>
      <c r="E15" s="3">
        <v>6</v>
      </c>
      <c r="F15" s="9"/>
      <c r="G15" s="5" t="str">
        <f t="shared" si="0"/>
        <v/>
      </c>
      <c r="H15" s="4"/>
    </row>
    <row r="16" spans="1:8" ht="30" customHeight="1" x14ac:dyDescent="0.25">
      <c r="A16" s="3">
        <v>8</v>
      </c>
      <c r="B16" s="4" t="s">
        <v>135</v>
      </c>
      <c r="C16" s="4"/>
      <c r="D16" s="3" t="s">
        <v>128</v>
      </c>
      <c r="E16" s="3">
        <v>1</v>
      </c>
      <c r="F16" s="9"/>
      <c r="G16" s="5" t="str">
        <f t="shared" si="0"/>
        <v/>
      </c>
      <c r="H16" s="4"/>
    </row>
    <row r="17" spans="1:8" ht="30" customHeight="1" x14ac:dyDescent="0.25">
      <c r="A17" s="3">
        <v>9</v>
      </c>
      <c r="B17" s="4" t="s">
        <v>136</v>
      </c>
      <c r="C17" s="4"/>
      <c r="D17" s="3" t="s">
        <v>128</v>
      </c>
      <c r="E17" s="3">
        <v>1</v>
      </c>
      <c r="F17" s="9"/>
      <c r="G17" s="5" t="str">
        <f t="shared" si="0"/>
        <v/>
      </c>
      <c r="H17" s="4"/>
    </row>
    <row r="18" spans="1:8" ht="30" customHeight="1" x14ac:dyDescent="0.25">
      <c r="A18" s="3">
        <v>10</v>
      </c>
      <c r="B18" s="4" t="s">
        <v>137</v>
      </c>
      <c r="C18" s="4"/>
      <c r="D18" s="3" t="s">
        <v>128</v>
      </c>
      <c r="E18" s="3">
        <v>1</v>
      </c>
      <c r="F18" s="9"/>
      <c r="G18" s="5" t="str">
        <f t="shared" si="0"/>
        <v/>
      </c>
      <c r="H18" s="4"/>
    </row>
    <row r="19" spans="1:8" ht="30" customHeight="1" x14ac:dyDescent="0.25">
      <c r="A19" s="3">
        <v>11</v>
      </c>
      <c r="B19" s="4" t="s">
        <v>138</v>
      </c>
      <c r="C19" s="4"/>
      <c r="D19" s="3" t="s">
        <v>128</v>
      </c>
      <c r="E19" s="3">
        <v>10</v>
      </c>
      <c r="F19" s="9"/>
      <c r="G19" s="5" t="str">
        <f t="shared" si="0"/>
        <v/>
      </c>
      <c r="H19" s="4"/>
    </row>
    <row r="20" spans="1:8" ht="30" customHeight="1" x14ac:dyDescent="0.25">
      <c r="A20" s="3">
        <v>12</v>
      </c>
      <c r="B20" s="4" t="s">
        <v>139</v>
      </c>
      <c r="C20" s="4"/>
      <c r="D20" s="3" t="s">
        <v>128</v>
      </c>
      <c r="E20" s="3">
        <v>50</v>
      </c>
      <c r="F20" s="9"/>
      <c r="G20" s="5" t="str">
        <f t="shared" si="0"/>
        <v/>
      </c>
      <c r="H20" s="4"/>
    </row>
    <row r="21" spans="1:8" ht="30" customHeight="1" x14ac:dyDescent="0.25">
      <c r="A21" s="3">
        <v>13</v>
      </c>
      <c r="B21" s="4" t="s">
        <v>140</v>
      </c>
      <c r="C21" s="4"/>
      <c r="D21" s="3" t="s">
        <v>128</v>
      </c>
      <c r="E21" s="3">
        <v>10</v>
      </c>
      <c r="F21" s="9"/>
      <c r="G21" s="5" t="str">
        <f t="shared" si="0"/>
        <v/>
      </c>
      <c r="H21" s="4"/>
    </row>
    <row r="22" spans="1:8" ht="14.4" x14ac:dyDescent="0.3">
      <c r="A22" s="25" t="s">
        <v>182</v>
      </c>
      <c r="B22" s="19"/>
      <c r="C22" s="19"/>
      <c r="D22" s="19"/>
      <c r="E22" s="19"/>
      <c r="F22" s="19"/>
      <c r="G22" s="6">
        <f>SUM(G9:G21)</f>
        <v>0</v>
      </c>
      <c r="H22" s="1"/>
    </row>
    <row r="24" spans="1:8" ht="49.95" customHeight="1" x14ac:dyDescent="0.25">
      <c r="A24" s="28" t="s">
        <v>191</v>
      </c>
      <c r="B24" s="29"/>
      <c r="C24" s="29"/>
      <c r="D24" s="29"/>
      <c r="E24" s="29"/>
      <c r="F24" s="29"/>
      <c r="G24" s="29"/>
      <c r="H24" s="29"/>
    </row>
    <row r="26" spans="1:8" ht="22.05" customHeight="1" x14ac:dyDescent="0.25">
      <c r="A26" s="18" t="s">
        <v>183</v>
      </c>
      <c r="B26" s="19"/>
      <c r="C26" s="19"/>
      <c r="D26" s="19"/>
      <c r="E26" s="19"/>
      <c r="F26" s="19"/>
      <c r="G26" s="19"/>
      <c r="H26" s="19"/>
    </row>
    <row r="27" spans="1:8" ht="25.95" customHeight="1" x14ac:dyDescent="0.25">
      <c r="A27" s="26" t="s">
        <v>184</v>
      </c>
      <c r="B27" s="13"/>
      <c r="C27" s="13"/>
      <c r="D27" s="21"/>
      <c r="E27" s="19"/>
      <c r="F27" s="19"/>
      <c r="G27" s="19"/>
      <c r="H27" s="19"/>
    </row>
    <row r="28" spans="1:8" ht="25.95" customHeight="1" x14ac:dyDescent="0.25">
      <c r="A28" s="26" t="s">
        <v>185</v>
      </c>
      <c r="B28" s="13"/>
      <c r="C28" s="13"/>
      <c r="D28" s="21"/>
      <c r="E28" s="19"/>
      <c r="F28" s="19"/>
      <c r="G28" s="19"/>
      <c r="H28" s="19"/>
    </row>
    <row r="29" spans="1:8" ht="25.95" customHeight="1" x14ac:dyDescent="0.25">
      <c r="A29" s="26" t="s">
        <v>186</v>
      </c>
      <c r="B29" s="13"/>
      <c r="C29" s="13"/>
      <c r="D29" s="21"/>
      <c r="E29" s="19"/>
      <c r="F29" s="19"/>
      <c r="G29" s="19"/>
      <c r="H29" s="19"/>
    </row>
    <row r="30" spans="1:8" ht="25.95" customHeight="1" x14ac:dyDescent="0.25">
      <c r="A30" s="26" t="s">
        <v>187</v>
      </c>
      <c r="B30" s="13"/>
      <c r="C30" s="13"/>
      <c r="D30" s="21"/>
      <c r="E30" s="19"/>
      <c r="F30" s="19"/>
      <c r="G30" s="19"/>
      <c r="H30" s="19"/>
    </row>
    <row r="31" spans="1:8" ht="25.95" customHeight="1" x14ac:dyDescent="0.25">
      <c r="A31" s="26" t="s">
        <v>188</v>
      </c>
      <c r="B31" s="13"/>
      <c r="C31" s="13"/>
      <c r="D31" s="21"/>
      <c r="E31" s="19"/>
      <c r="F31" s="19"/>
      <c r="G31" s="19"/>
      <c r="H31" s="19"/>
    </row>
    <row r="32" spans="1:8" ht="25.95" customHeight="1" x14ac:dyDescent="0.25">
      <c r="A32" s="26" t="s">
        <v>189</v>
      </c>
      <c r="B32" s="13"/>
      <c r="C32" s="13"/>
      <c r="D32" s="21"/>
      <c r="E32" s="19"/>
      <c r="F32" s="19"/>
      <c r="G32" s="19"/>
      <c r="H32" s="19"/>
    </row>
    <row r="33" spans="1:8" ht="43.95" customHeight="1" x14ac:dyDescent="0.25">
      <c r="A33" s="26" t="s">
        <v>190</v>
      </c>
      <c r="B33" s="13"/>
      <c r="C33" s="13"/>
      <c r="D33" s="21"/>
      <c r="E33" s="19"/>
      <c r="F33" s="19"/>
      <c r="G33" s="19"/>
      <c r="H33" s="19"/>
    </row>
    <row r="34" spans="1:8" x14ac:dyDescent="0.25">
      <c r="A34" s="10"/>
      <c r="B34" s="10"/>
      <c r="C34" s="10"/>
    </row>
  </sheetData>
  <mergeCells count="23">
    <mergeCell ref="A1:H1"/>
    <mergeCell ref="B5:H5"/>
    <mergeCell ref="A32:C32"/>
    <mergeCell ref="A24:H24"/>
    <mergeCell ref="A31:C31"/>
    <mergeCell ref="B4:H4"/>
    <mergeCell ref="A22:F22"/>
    <mergeCell ref="D31:H31"/>
    <mergeCell ref="A28:C28"/>
    <mergeCell ref="B3:H3"/>
    <mergeCell ref="A26:H26"/>
    <mergeCell ref="A27:C27"/>
    <mergeCell ref="A30:C30"/>
    <mergeCell ref="D27:H27"/>
    <mergeCell ref="B2:H2"/>
    <mergeCell ref="A29:C29"/>
    <mergeCell ref="B6:H6"/>
    <mergeCell ref="D30:H30"/>
    <mergeCell ref="A33:C33"/>
    <mergeCell ref="D29:H29"/>
    <mergeCell ref="D32:H32"/>
    <mergeCell ref="D28:H28"/>
    <mergeCell ref="D33:H33"/>
  </mergeCells>
  <pageMargins left="0.75" right="0.75" top="1" bottom="1" header="0.5" footer="0.5"/>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مستند" ma:contentTypeID="0x0101000C6314355AD9A74E905335BE67CF1820" ma:contentTypeVersion="11" ma:contentTypeDescription="إنشاء مستند جديد." ma:contentTypeScope="" ma:versionID="344d7ab4a53de182c44cfa2d1e0994ec">
  <xsd:schema xmlns:xsd="http://www.w3.org/2001/XMLSchema" xmlns:xs="http://www.w3.org/2001/XMLSchema" xmlns:p="http://schemas.microsoft.com/office/2006/metadata/properties" xmlns:ns2="5eea829d-1073-45a5-8ef5-24f380b8420b" xmlns:ns3="68d4f2f2-9e18-4b19-b452-b708a5f28a4a" targetNamespace="http://schemas.microsoft.com/office/2006/metadata/properties" ma:root="true" ma:fieldsID="ea7332095a74b65212f8b57258024e31" ns2:_="" ns3:_="">
    <xsd:import namespace="5eea829d-1073-45a5-8ef5-24f380b8420b"/>
    <xsd:import namespace="68d4f2f2-9e18-4b19-b452-b708a5f28a4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eea829d-1073-45a5-8ef5-24f380b8420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علامات الصور" ma:readOnly="false" ma:fieldId="{5cf76f15-5ced-4ddc-b409-7134ff3c332f}" ma:taxonomyMulti="true" ma:sspId="384f67cb-1ad5-4f7f-b5b1-1fb1a89dc907"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8d4f2f2-9e18-4b19-b452-b708a5f28a4a"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6f0f0022-cb7d-41c0-b6aa-d8019b0f1a25}" ma:internalName="TaxCatchAll" ma:showField="CatchAllData" ma:web="68d4f2f2-9e18-4b19-b452-b708a5f28a4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نوع المحتوى"/>
        <xsd:element ref="dc:title" minOccurs="0" maxOccurs="1" ma:index="4" ma:displayName="العنوان"/>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eea829d-1073-45a5-8ef5-24f380b8420b">
      <Terms xmlns="http://schemas.microsoft.com/office/infopath/2007/PartnerControls"/>
    </lcf76f155ced4ddcb4097134ff3c332f>
    <TaxCatchAll xmlns="68d4f2f2-9e18-4b19-b452-b708a5f28a4a" xsi:nil="true"/>
  </documentManagement>
</p:properties>
</file>

<file path=customXml/itemProps1.xml><?xml version="1.0" encoding="utf-8"?>
<ds:datastoreItem xmlns:ds="http://schemas.openxmlformats.org/officeDocument/2006/customXml" ds:itemID="{372E3606-4A85-4F1C-980A-26BB9B300D76}"/>
</file>

<file path=customXml/itemProps2.xml><?xml version="1.0" encoding="utf-8"?>
<ds:datastoreItem xmlns:ds="http://schemas.openxmlformats.org/officeDocument/2006/customXml" ds:itemID="{F89BE07C-3BE6-4530-A4E7-CE452FB63F3D}"/>
</file>

<file path=customXml/itemProps3.xml><?xml version="1.0" encoding="utf-8"?>
<ds:datastoreItem xmlns:ds="http://schemas.openxmlformats.org/officeDocument/2006/customXml" ds:itemID="{3F9DF1C2-D87D-4342-A2B4-3C158A8B623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Lot 1 - Construction</vt:lpstr>
      <vt:lpstr>Lot 2 - Furniture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Moustafa Alallawy</cp:lastModifiedBy>
  <dcterms:created xsi:type="dcterms:W3CDTF">2026-10-20T12:25:15Z</dcterms:created>
  <dcterms:modified xsi:type="dcterms:W3CDTF">2026-10-22T13:25:20Z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0x0101000C6314355AD9A74E905335BE67CF1820</vt:lpwstr>
  </property>
</Properties>
</file>